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64011"/>
  <mc:AlternateContent xmlns:mc="http://schemas.openxmlformats.org/markup-compatibility/2006">
    <mc:Choice Requires="x15">
      <x15ac:absPath xmlns:x15ac="http://schemas.microsoft.com/office/spreadsheetml/2010/11/ac" url="C:\Users\marek.rusnak\OneDrive - enviro.gov.sk\PHU_(marek rusnak)\PHÚ-plánovanie\Plán_2026\PHU_VUVH_2026\2_Min\zip\"/>
    </mc:Choice>
  </mc:AlternateContent>
  <bookViews>
    <workbookView xWindow="0" yWindow="0" windowWidth="24855" windowHeight="6360"/>
  </bookViews>
  <sheets>
    <sheet name="Návrh PHÚ" sheetId="1" r:id="rId1"/>
  </sheets>
  <definedNames>
    <definedName name="_xlnm.Print_Area" localSheetId="0">'Návrh PHÚ'!$A$1:$N$197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93" i="1" l="1"/>
  <c r="N18" i="1"/>
  <c r="N6" i="1" l="1"/>
  <c r="N122" i="1"/>
  <c r="N188" i="1" l="1"/>
  <c r="N184" i="1"/>
  <c r="N180" i="1"/>
  <c r="N176" i="1"/>
  <c r="N172" i="1"/>
  <c r="N168" i="1"/>
  <c r="N164" i="1"/>
  <c r="N160" i="1"/>
  <c r="N155" i="1"/>
  <c r="N151" i="1"/>
  <c r="N147" i="1"/>
  <c r="N142" i="1"/>
  <c r="N138" i="1"/>
  <c r="N133" i="1"/>
  <c r="N127" i="1"/>
  <c r="N118" i="1"/>
  <c r="N113" i="1"/>
  <c r="N108" i="1"/>
  <c r="N103" i="1"/>
  <c r="N98" i="1"/>
  <c r="N94" i="1"/>
  <c r="N89" i="1"/>
  <c r="N85" i="1"/>
  <c r="N81" i="1"/>
  <c r="N76" i="1"/>
  <c r="N71" i="1"/>
  <c r="N67" i="1"/>
  <c r="N62" i="1"/>
  <c r="N58" i="1"/>
  <c r="N54" i="1"/>
  <c r="N50" i="1"/>
  <c r="N46" i="1"/>
  <c r="N42" i="1"/>
  <c r="N38" i="1"/>
  <c r="N34" i="1"/>
  <c r="N30" i="1"/>
  <c r="N26" i="1"/>
  <c r="N22" i="1"/>
  <c r="N14" i="1"/>
  <c r="N10" i="1"/>
</calcChain>
</file>

<file path=xl/sharedStrings.xml><?xml version="1.0" encoding="utf-8"?>
<sst xmlns="http://schemas.openxmlformats.org/spreadsheetml/2006/main" count="385" uniqueCount="323">
  <si>
    <t>ID úlohy</t>
  </si>
  <si>
    <t xml:space="preserve">Názov úlohy                 </t>
  </si>
  <si>
    <t xml:space="preserve">Gestor </t>
  </si>
  <si>
    <t>Zodpovedný riešiteľ</t>
  </si>
  <si>
    <t>Trvanie úlohy</t>
  </si>
  <si>
    <t>Prepojenie na iné úlohy (ak je to potrebné)</t>
  </si>
  <si>
    <t>Potrebné vstupy od iných organizácií /uviesť vstup, prípadne riešiteľa úlohy, názov organizácie/</t>
  </si>
  <si>
    <t>Dôvod vypracovania</t>
  </si>
  <si>
    <t xml:space="preserve">Finančné zabezpečenie úlohy (eur)* </t>
  </si>
  <si>
    <t>Termín vypracovania</t>
  </si>
  <si>
    <t>Termín predloženia</t>
  </si>
  <si>
    <t>Výdavky štátneho rozpočtu</t>
  </si>
  <si>
    <t>z toho mzdy</t>
  </si>
  <si>
    <t>ostatné výdavky</t>
  </si>
  <si>
    <t>celkovo</t>
  </si>
  <si>
    <t>Oblasť I. - Stratégia implementácie európskych smerníc pre oblasť vody</t>
  </si>
  <si>
    <t>1.1. Implementácia smernice 2000/60/ES (RSV)</t>
  </si>
  <si>
    <t>Plány manažmentu povodí</t>
  </si>
  <si>
    <t>Ing. Peter Bulák</t>
  </si>
  <si>
    <t>Ing. Ivana Bajkovićová</t>
  </si>
  <si>
    <t>trvalá</t>
  </si>
  <si>
    <t>Programy monitorovania (Príprava dodatkov k rámcovému programu monitorovania vôd Slovenska na obdobie 2022-2027)</t>
  </si>
  <si>
    <t>RNDr. Jarmila Makovinská,  CSc.
Ing. Lucia Pediačová</t>
  </si>
  <si>
    <t>Zákon č. 364/2004 Z. z.; Nariadenie vlády SR č. 269/2010 Z. z.; Nariadenie vlády SR č.167/2015 Z. z.; Vyhláška MPŽPRR  SR č.418/2010 Z. z.</t>
  </si>
  <si>
    <t>Útvary povrchových vôd</t>
  </si>
  <si>
    <t>Ing. Ľudmila Strelková</t>
  </si>
  <si>
    <t>Ing. Lenka Martonová</t>
  </si>
  <si>
    <t>smernica 2000/60/ES - čl. 5.2 Príloha II
zákon č. 364/2004 Z. z. - § 13, ods.3, písm. a) 
KVP - míľnik 7.8 Pasportizácia útvarov PV a vytvorenie dynamickej databázy, rozšírené aj na útvary PzV, termín: 2022-2027</t>
  </si>
  <si>
    <t>Program opatrení plánov manažmentu povodí</t>
  </si>
  <si>
    <t>Ing. Mária Adamovičová, PhD.</t>
  </si>
  <si>
    <t>Zákon č. 364/2004 Z. z. - § 12 ods. 3, § 15, § 59 ods. 1 písm. d, § 59 ods. 2 písm. d); smernica 2000/60/ES - čl. 11</t>
  </si>
  <si>
    <t xml:space="preserve">Aktualizácia hodnotiacich systémov pre útvary povrchových vôd v súlade s európskou legislatívou </t>
  </si>
  <si>
    <t>RNDr. Emília Mišíková Elexová,  PhD.</t>
  </si>
  <si>
    <t>2025-2027</t>
  </si>
  <si>
    <t>Aktualizácia ekonomickej analýzy využívania vôd</t>
  </si>
  <si>
    <t>Ing. Danka Thalmeinerová, CSc.</t>
  </si>
  <si>
    <t>Ing. Miroslava Otrekalová</t>
  </si>
  <si>
    <t>§ 13, ods. 3, písm. a) zákona č. 364/2004  Z. z., čl. 5.2, čl. 9 a príloha III
smernice 2000/60/ES
opatrenie 13, oblasť voda Envirostratégie 2030</t>
  </si>
  <si>
    <t>Naceňovanie a priorizovanie opatrení  4.cyklu Plánov manažmentu povodí</t>
  </si>
  <si>
    <t>Príloha III.b)  smernica 2000/60/ES</t>
  </si>
  <si>
    <t>Výnimky z environmentálnych cieľov Rámcovej smernice o vode</t>
  </si>
  <si>
    <t>Výhľadová vodohospodárska bilancia množstva povrchovej vody k dlhodobému časovému horizontu</t>
  </si>
  <si>
    <t>Ing. Stanislav Kelčík, PhD.</t>
  </si>
  <si>
    <t>Hodnotenie morfologických a granulometrických zmien koryta Dunaja a zdrže Hrušov a prehodnotenie priebehu smerodajných hladín Dunaja</t>
  </si>
  <si>
    <t>Ing. Tomáš Zrebený</t>
  </si>
  <si>
    <t>Ing. Miroslav Lukáč, PhD.</t>
  </si>
  <si>
    <t xml:space="preserve">§ 4 zákona č. 364/2004 Z. z.; Smernica 2000/60/ES, čl. 5, čl.11 </t>
  </si>
  <si>
    <t>Útvary podzemnej vody</t>
  </si>
  <si>
    <t>Mgr. Mária Bubeníková,  PhD.</t>
  </si>
  <si>
    <t>26001, 26004, 26008, 26012, 26013, 26042</t>
  </si>
  <si>
    <t xml:space="preserve">§ 4b, § 4c zákona č. 364/2004 Z. z.;
smernica 2000/60/ES; 
smernica 2006/118/ES 
</t>
  </si>
  <si>
    <t>Hodnotenie významných vplyvov ľudskej činnosti a ich účinok na chemický stav podzemnej vody</t>
  </si>
  <si>
    <t>Mgr. Marek Rusňák</t>
  </si>
  <si>
    <t>Mgr. Katarína Tarabová, PhD.</t>
  </si>
  <si>
    <t>každoročne</t>
  </si>
  <si>
    <t>spotreby hnojív a pesticídov (ÚKSÚP), IS EZ (SAŽP), IPKZ (SAŽP), mimoriadne zhoršenie vôd (SIŽP), NRZ (SHMÚ), Súhrnná evidencia o vodách (SHMÚ). register skládok odpadov (ŠGÚDŠ), staré banské diela (ŠGÚDŠ), výsledky monitoringu kvality podzemnej vody (SHMÚ)</t>
  </si>
  <si>
    <t>§ 4b, § 4c, § 35 zákona č. 364/2004 Z. z.,
 Zákon č. 305/2018 Z. z.;
body 3. a 5. časti B prílohy č. 4 vyhlášky MŽP SR č. 418/2010 Z. z.;
čl. 7 bod 3. smernice 2000/60/ES;  body 2.3 a 2.5 Príloha II smernice 2000/60/ES;
Smernica 2006/118/ES; 
Smernica 91/676/EHS; 
Smernica 2009/128/ES; 
Nariadenie 1107/2009/ES</t>
  </si>
  <si>
    <t>Prognóza vývoja zásob podzemnej vody v dosledku zmeny klímy a stanovenie miery nedostatku vody z pohľadu sucha a zabezpečenia hydroekologických limitov pre podzemnú vodu pri zachovaní jej kvality</t>
  </si>
  <si>
    <t>RNDr. Zuzana Horvátová, PhD.</t>
  </si>
  <si>
    <t>smernica 2000/60/ES - príl. VII; smernica 2006/118/ES - čl. 11; smernica 91/676/EHS
zákon č. 364/2004 Z. z.; UV č. 110/2018, cieľ 3.1 KVP, . Envirostratégia 2030 - opatrenie 287; 3.13. H2ODNOTA JE VODA - cieľ 3.2.</t>
  </si>
  <si>
    <t xml:space="preserve">Prevencia v manažmente sucha a nedostatku vody </t>
  </si>
  <si>
    <t>Zákon č. 364/2004 Z. z. - §1(2c,e), §11(7k),
§12(1b,d), §15
Vyhláška MPŽPaRR SR č. 418/2010 Z.z. - §8, §19(3b)(8)(11)</t>
  </si>
  <si>
    <t>Správa a spracovávanie dát a informácií v oblasti manažmentu vôd</t>
  </si>
  <si>
    <t>Ing. Martin Valenta
Ing. Martina Hrúzová</t>
  </si>
  <si>
    <t>Smernica 2000/60/ES - čl. 15.3</t>
  </si>
  <si>
    <t>1.2. Implementácia smernice 2007/60/ES</t>
  </si>
  <si>
    <t>Bezpečnostné priepady</t>
  </si>
  <si>
    <t xml:space="preserve">Mgr. Tomáš Zrebený </t>
  </si>
  <si>
    <t xml:space="preserve">Ing. Marek  Kováčik  </t>
  </si>
  <si>
    <t>metodický pokyn č. 05/2020-4 GR SV MŽP SR; zákon č. 71/2015 Z. z.; vyhláška č. 418/2010 Z. z.; smernica 2007/60/ES; bod 5.5 KVP</t>
  </si>
  <si>
    <t xml:space="preserve">Mgr. Paula Divéky </t>
  </si>
  <si>
    <t xml:space="preserve">Ing. Filip Rebenda </t>
  </si>
  <si>
    <t>Zákon č. 157/2018 Z. z. - čl. I, § 1 písm. c), § 2 písm. i) bod 2); zákon č. 56/2018 Z. z - § 4; zákon č. 198/2020 Z. z. - § 8 písm. d); 58/2022 Z. z.</t>
  </si>
  <si>
    <t>1.3. Implementácia smernice 86/278/EHS</t>
  </si>
  <si>
    <t xml:space="preserve">Hodnotenie produkcie čistiarenských kalov a nakladanie s nimi podľa smernice Rady 86/278/EHS </t>
  </si>
  <si>
    <t xml:space="preserve">Mgr. Marianna Volek </t>
  </si>
  <si>
    <t xml:space="preserve">Ing. Katarína Kozáková </t>
  </si>
  <si>
    <t>Plnenie reportingových povinností SR voči EU pre smernicu Rady 86/278/EHS o ochrane životného prostredia a najmä pôdy pri použití splaškových kalov v poľnohospodárstve. Plnenie povinnosti ako poverená organizácia v zmysle zákona č. 188/2003 Z. z. o aplikácii čistiarenského kalu a dnových sedimentov do pôdy v znení neskorších predpisov (§ 11, ods.1, písm. a) ). Plnenie povinností v zmysle rezortných a mimorezortných dohôd - ŠÚ SR, SAŽP, SHMÚ</t>
  </si>
  <si>
    <t>1.4. Implementácia smernice 91/271/EHS (príprava transpozície smernice 2024/3019)</t>
  </si>
  <si>
    <t>Hodnotenie odvádzania a čistenia komunálnych odpadových vôd podľa smernice Rady 91/271/EHS</t>
  </si>
  <si>
    <t xml:space="preserve">Ing. Dagmar Drahovská </t>
  </si>
  <si>
    <t>Plnenie reportingových povinností SR voči EÚ pre smernicu Rady 91/271/EHS o čistení komunálnych odpadových vôd. Vedenie a aktualizácia registra živnostenských oprávnení a osvedčení odbornej spôsobilosti na prevádzkovanie verejných vodovodov a verejných kanalizácií.</t>
  </si>
  <si>
    <t>Ing. Beáta Hamar Zsideková, PhD.</t>
  </si>
  <si>
    <t xml:space="preserve">Plnenie požiadaviek vyplývajúcich z novej smernice o čistení komunálnych odpadových vôd - časť aglomerácie. </t>
  </si>
  <si>
    <t>Integrovaný manažment zrážkovej vody a individuálne primerané systémy</t>
  </si>
  <si>
    <t>1.5. Implementácia smernice 2020/2184</t>
  </si>
  <si>
    <t>Kvalita vody určenej na ľudskú spotrebu v systéme zásobovania pitnou vodou</t>
  </si>
  <si>
    <t>Ing. Lenka Letavajová, PhD.</t>
  </si>
  <si>
    <t>Ing. Margita Slovinská</t>
  </si>
  <si>
    <t>smernica 2020/2184 -  Článok 9, 13, 18; Zákon č. 442/2002 Z. z.- § 12, 13; Vyhl. MZ 91/2023 Z.z; Vyhl. 636/2004 Z.z.; Vyhl. 605/2005 Z.z.- Príloha 3</t>
  </si>
  <si>
    <t>Manažment rizík v plochách povodia pre miesta odberu vody určenej na ľudskú spotrebu</t>
  </si>
  <si>
    <t>Smernica EP a Rady (EÚ) 2020/2184 - Článok 8,  Vyhláška Ministerstva zdravotníctva SR č. 91/2023 Z. z.</t>
  </si>
  <si>
    <t>1.5. Implementácia smernice 91/676/EHS</t>
  </si>
  <si>
    <t>Hodnotenie znečisťovania vody dusičnanmi z poľnohospodárskych zdrojov</t>
  </si>
  <si>
    <t xml:space="preserve">Mgr. Marek Rusňák </t>
  </si>
  <si>
    <t>Mgr. Barbora Gavuliaková, PhD.
Ing. Martina Dubská</t>
  </si>
  <si>
    <t>§ 4, § 33, § 35 a prílohy č. 2, 4 a 5 zákona č. 364/2004 Z. z.;
§ 10b, § 10c zákona č. 136/2000 Z. z.;
ciele 5.2 a 9.2 KVP;
aktualizácia VPS na roky 2022 – 2027;
RPMV SR na obdobie rokov 2022 – 2027;
smernica 91/676/EHS; 
smernica 2000/60/ES; 
Strategický plán spoločnej poľnohospodárskej politiky 2023 – 2027;
Európska zelená dohoda; 
Stratégia Z farmy na stôl</t>
  </si>
  <si>
    <t>1.7. Implementácia smernice 2007/2/ES</t>
  </si>
  <si>
    <t>Implementácia požiadaviek smernice 2007/2/ES INSPIRE v rámci VÚVH ako povinnej osoby</t>
  </si>
  <si>
    <t>Ing. Martin Tuchyňa, PhD.</t>
  </si>
  <si>
    <t>Mgr. Marek Súľovský, PhD.</t>
  </si>
  <si>
    <t>smernica 2007/2/ES,  zákon č. 3/2010 Z. z. Príloha 1, bod 4, 8</t>
  </si>
  <si>
    <t>1.8. Implementácia smernice 2006/7/ES</t>
  </si>
  <si>
    <t>Revízia profilov na kúpanie</t>
  </si>
  <si>
    <t xml:space="preserve">Mgr. Matúš Hraško </t>
  </si>
  <si>
    <t>Smernica 2006/7/ES; zákon č. 364/2004 Z.z. - § 8</t>
  </si>
  <si>
    <t>1.9. Implementácia smernice 2008/105/ES</t>
  </si>
  <si>
    <t>Súpis emisií a súhrn znečistenia vypúšťaného do povrchových vôd</t>
  </si>
  <si>
    <t xml:space="preserve">Ing. Ľudmila Strelková </t>
  </si>
  <si>
    <t>Ing. Michal Kunštek</t>
  </si>
  <si>
    <t>§59 ods. 2) písm. h) bod. 2 zákona č. 364/2004 Z. z., § 4 NV SR č. 167/2015 Z. z.; smernica 2000/60/ES; smernica 2013/39/EÚ; čl. 5 smernice 2008/105/ES.</t>
  </si>
  <si>
    <t>Modelovanie emisií znečistenia vôd špecifickými látkami v čiastkových povodiach Slovenska.</t>
  </si>
  <si>
    <t>Ing. Miroslav Kandera, PhD.</t>
  </si>
  <si>
    <t>1.10. Implementácia smernice 2009/128/ES</t>
  </si>
  <si>
    <t>Hodnotenie rizika ohrozenia kvality podzemnej vody a pôdy používaním prípravkov na ochranu rastlín</t>
  </si>
  <si>
    <t xml:space="preserve">Ing. Henrieta Čajková </t>
  </si>
  <si>
    <t>Mgr. Adriana Kušnier Palugová</t>
  </si>
  <si>
    <t xml:space="preserve">§ 7, § 15, § 16, § 17, § 22,  § 26 , § 31 a § 36 zákona č. 405/2011 Z. z., § 6, § 10, § 11, § 12, § 16, § 18 a § 23 zákona č. 387/2013 Z. z., rozhodnutie ministra ŽP SR č. 29400/2012, rozhodnutie ministra ŽP SR č. 10719/2014, čl. 11 a 12 smernice 2009/128/ES, čl. 51 a príloha 1 nariadenia ES č. 1107/2009 </t>
  </si>
  <si>
    <t>Oblasť II. - Činnosti vyplývajúce z uznesení NR SR a vlády SR</t>
  </si>
  <si>
    <t>2.2. Koncepcia likvidácie environmentálnych záťaží v SR</t>
  </si>
  <si>
    <t>Znečistenie podzemnej vody a horninového prostredia v areáli U. S. Steel Košice a jeho okolí</t>
  </si>
  <si>
    <t xml:space="preserve">Ing. Juraj Šiatkovský </t>
  </si>
  <si>
    <t xml:space="preserve">Ing. Katarína Chalupková </t>
  </si>
  <si>
    <t xml:space="preserve">Dohoda medzi SR a USX Corporation (USA); </t>
  </si>
  <si>
    <t>2.3. Národné referenčné laboratórium</t>
  </si>
  <si>
    <t>Základné činnosti Národného referenčného laboratória pre oblasť vôd na Slovensku</t>
  </si>
  <si>
    <t xml:space="preserve">Mgr. Dana Kútniková </t>
  </si>
  <si>
    <t>§ 4, § 4a, § 4b zákona č. 364/2004 Z. z.; §13 zákona č. 442/2002 Z. z.; 
§ 13 zákona č. 755/2004 Z. z.; § 5 NV č. 201/2011 Z. z.;
UV č.638/1996; rozhodnutie SNAS č. 192/2013/059/5; rozhodnutie SNAS č. 059/4601/2014/1; NV č .167/2015 Z.z., zákon č. 146/2023 Z. z. - § 15, ods. 3, 6</t>
  </si>
  <si>
    <t>Špecifické výskumné úlohy Národného referenčného laboratória pre oblasť vôd na Slovensku</t>
  </si>
  <si>
    <t>Ing. Slávka Nagyová</t>
  </si>
  <si>
    <t>§ 4, § 4a, § 4b zákona 364/2004 Z. z.; §2 ods. 12, ods. 19 NV č. 167/2015 Z. z.; NV č. 269/2010 Z. z.; §2 a §3 NV č. 201/2011 Z. z.; UV č. 638/1996, smernica 2009/90/ES, 
smernica 2013/39/EÚ</t>
  </si>
  <si>
    <t>2.4. Implementácia zákona č. 442/2002 Z.z. o verejných vodovodoch a verejných kanalizáciách</t>
  </si>
  <si>
    <t>Centralizovaný zber a distribúcia údajov o verejných vodovodoch a verejných kanalizáciách</t>
  </si>
  <si>
    <t>Mgr. Marianna Volek</t>
  </si>
  <si>
    <t>Mgr. Matúš Hraško</t>
  </si>
  <si>
    <t>Zákon č. 442/2002 Z. z., §36, ods. 3 písm. h)             Vyhláška 605/2005 Z.z.</t>
  </si>
  <si>
    <t>Aktualizácia údajov o verejných vodovodoch a verejných kanalizáciách</t>
  </si>
  <si>
    <t>RNDr. Katarína Poráziková</t>
  </si>
  <si>
    <t>§ 36 ods. 3 písm. f) zákona č. 442/2002 Z. z.</t>
  </si>
  <si>
    <t>Aktualizácia Plánu rozvoja verejných vodovodov a verejných kanalizácií v SR</t>
  </si>
  <si>
    <t xml:space="preserve">Ing. Mária Mihalíková </t>
  </si>
  <si>
    <t>Zákon č. 442/2004 Z. z.</t>
  </si>
  <si>
    <t>Oblasť III. - Riešenie aktuálnych problémov vo vodnom hospodárstve Slovenskej republiky</t>
  </si>
  <si>
    <t>Aktualizácia priestorových údajov vodného hospodárstva</t>
  </si>
  <si>
    <t xml:space="preserve">Ing. Peter Bulák </t>
  </si>
  <si>
    <t xml:space="preserve">Ing. Vladimíra Velegová </t>
  </si>
  <si>
    <t>uznesenie OPM ŽP č. 165/2007</t>
  </si>
  <si>
    <t xml:space="preserve">Technická normalizácia vo vodnom hospodárstve </t>
  </si>
  <si>
    <t>Mgr. Daša Borovská</t>
  </si>
  <si>
    <t>zákon NR SR č. 60/2018 Z. z.; Členstvo SR v ISO a CEN</t>
  </si>
  <si>
    <t>Hodnotenie environmentálnej škody na vode</t>
  </si>
  <si>
    <t>Ing. Henrieta Čajková</t>
  </si>
  <si>
    <t>Mgr. Eva Speváková, PhD.</t>
  </si>
  <si>
    <t>§ 2 ods. 1 písm. a) bod 1, § 2 ods. 4, § 24, § 27 a § 32 zákona 359/2007 Z. z., § 4, § 4a, § 4b) a § 4c) zákona 364/2004 Z. z.</t>
  </si>
  <si>
    <t>Rozvoj informačných systémov VÚVH a integrácie s inými ISVS</t>
  </si>
  <si>
    <t xml:space="preserve">Ing. Ján Tóbik </t>
  </si>
  <si>
    <t xml:space="preserve">Ľubomír  Peško  </t>
  </si>
  <si>
    <t>§ 5 a § 12 zákona č. 95/2019 Z. z., Vyhláška MIRRI SR č. 401/2023 Z. z.</t>
  </si>
  <si>
    <t>Aktualizácia potreby veľkokapacitných zdrojov povrchových vôd</t>
  </si>
  <si>
    <t>Dopady ľudskej činnosti na stav povrchových vôd</t>
  </si>
  <si>
    <t xml:space="preserve">Zákon č. 364/2004 Z. z. - § 13; smernice 2000/60/ES - čl. 4, Príloha VII </t>
  </si>
  <si>
    <t>Analýza rizika nedosiahnutia environmentálnych cieľov RSV v útvaroch podzemnej vody</t>
  </si>
  <si>
    <t>Mgr. Mária Bubeníková PhD.</t>
  </si>
  <si>
    <t>26011, 26012, 26013</t>
  </si>
  <si>
    <t xml:space="preserve">§ 5 zákona č. 364/2004 Z. z.;
smernica 2000/60/ES; 
smernica 2006/118/ES 
</t>
  </si>
  <si>
    <t>Podklady na návrh priorizácie nárokov jednotlivých typov užívania povrchových vôd a na zavedenie ekologického prietoku</t>
  </si>
  <si>
    <t xml:space="preserve">Ing. Ivana Bajkovićová </t>
  </si>
  <si>
    <t>Zákon č. 364/2004 Z. z. - §1(2c,e), §11(7k), Vyhláška MPŽPaRR SR č. 418/2010 Z.z. - §8, §19(3b)(8)(11)</t>
  </si>
  <si>
    <t>Oblasť IV. - Operatívne úlohy</t>
  </si>
  <si>
    <t>Operatívne úlohy podľa požiadaviek sekcie vôd Ministerstva životného prostredia SR</t>
  </si>
  <si>
    <t>Ing. Juraj Šiatkovský</t>
  </si>
  <si>
    <t>Ing. Martina Hrúzová</t>
  </si>
  <si>
    <t>podľa operatívnych potrieb v roku 2026</t>
  </si>
  <si>
    <t>Spolu</t>
  </si>
  <si>
    <t>predpokladaný rozpočet</t>
  </si>
  <si>
    <r>
      <t xml:space="preserve">Predpokladané aktivity:
</t>
    </r>
    <r>
      <rPr>
        <sz val="10"/>
        <rFont val="Times New Roman"/>
        <family val="1"/>
        <charset val="238"/>
      </rPr>
      <t>Bude aplikovaná metodika na hodnotenie rizika nedosiahnutia environmentálnych cieľov RSV útvarov podzemnej vody na základe základných východisk pre hodnotenie rizika, ktorej výstupom bude aktualizovaná analýza rizika nedosiahnutia environmentálnych cieľov RSV útvarov podzemnej vody do roku 2033.</t>
    </r>
  </si>
  <si>
    <r>
      <t xml:space="preserve">Predpokladané aktivity:
</t>
    </r>
    <r>
      <rPr>
        <sz val="10"/>
        <rFont val="Times New Roman"/>
        <family val="1"/>
        <charset val="238"/>
      </rPr>
      <t>Koordinácia národnej Pracovnej skupiny podzemná voda, práca v medzinárodných pracovných skupinách CIS WG GW a ICPDR (skupiny GW TG, PM EG, NTG a RBM EG) a transpozícia revidovanej RSV a smernice 2006/118/ES do národnej legislatívy. Vyhodnotenie koncentrácie liečiv a per- a polyfluóralkylovaných látok v podzemnej vode. Aktualizácia 2 testov hodnotenia chemického stavu útvarov podzemných vôd (Povrchová voda a Pitná voda).</t>
    </r>
  </si>
  <si>
    <r>
      <t xml:space="preserve">Predpokladané aktivity:
</t>
    </r>
    <r>
      <rPr>
        <sz val="10"/>
        <rFont val="Times New Roman"/>
        <family val="1"/>
        <charset val="238"/>
      </rPr>
      <t>Spracovanie a vyhodnotenie bodových a difúznych zdrojov znečistenia pre jednotlivé útvary podzemnej vody vo vzťahu na výsledky analýz kvality podzemnej vody. Zabezpečenie podkladov a spolupráca pri aktualizácii Vodného plánu Slovenska v roku 2027.</t>
    </r>
  </si>
  <si>
    <r>
      <t xml:space="preserve">Predpokladané aktivity:
</t>
    </r>
    <r>
      <rPr>
        <sz val="10"/>
        <rFont val="Times New Roman"/>
        <family val="1"/>
        <charset val="238"/>
      </rPr>
      <t>Koordinácia národnej Medzirezortnej pracovnej skupiny Ministerstva životného prostredia Slovenskej republiky na riešenie implementácie smernice 91/676/EHS v Slovenskej republike. Aktívna účasť a príprava podkladov na rokovania pracovných skupín Nitrates Committee a Nitrates Expert Group, zabezpečenie úloh a činností z nich vyplývajúcich; Zabezpečovanie požiadaviek vodného zákona a plnenia záväzkov dusičnanovej smernice k ochrane vody pred znečistením z poľnohospodárskych zdrojov. Koordinácia a vykonávanie činností definovaných v dokumente „Plán zefektívnenia implementácie dusičnanovej smernice“.  Zhodnotenie monitorovania kvality podzemnej vody a technického stavu monitorovacích objektov účelovej siete VÚVH, spolu s vyhodnotením údajov z monitorovania za rok 2026. Hodnotenie eutrofizácie povrchovej vody na základe výsledkov monitorovanie za rok 2025. Spracovanie analýzy trendov koncentrácie vybraných ukazovateľov v uzáverových profiloch čiastkových povodí s doplnením údajov za rok 2024 a 2025. Aktualizácia mapových aplikácii na web stránke VÚVH.</t>
    </r>
  </si>
  <si>
    <r>
      <t xml:space="preserve">Predpokladané výstupy:
</t>
    </r>
    <r>
      <rPr>
        <sz val="10"/>
        <rFont val="Times New Roman"/>
        <family val="1"/>
        <charset val="238"/>
      </rPr>
      <t>Správa - revízia zraniteľných oblastí a ročná správa.</t>
    </r>
  </si>
  <si>
    <r>
      <t xml:space="preserve">Predpokladané aktivity:
</t>
    </r>
    <r>
      <rPr>
        <sz val="10"/>
        <rFont val="Times New Roman"/>
        <family val="1"/>
        <charset val="238"/>
      </rPr>
      <t>Aktualizácia harmonizovaných priestorových údajov a ich atribútov podľa smernice INSPIRE spadajúcich pod Annex I., II., III. – podľa inštrukcií ES NIPI. Aktualizácia metaúdajov priestorových dát v Registri priestorových údajov. Aktualizácia, tvorba a administrácia mapových služieb.</t>
    </r>
  </si>
  <si>
    <r>
      <t xml:space="preserve">Predpokladané aktivity:
</t>
    </r>
    <r>
      <rPr>
        <sz val="10"/>
        <rFont val="Times New Roman"/>
        <family val="1"/>
        <charset val="238"/>
      </rPr>
      <t>Aktualizácia údajov údajov potrebných k revízii profilov vôd na kúpanie. Revízia vymedzenia profilov vôd na kúpanie.</t>
    </r>
  </si>
  <si>
    <r>
      <t xml:space="preserve">Predpokladané aktivity:
</t>
    </r>
    <r>
      <rPr>
        <sz val="10"/>
        <rFont val="Times New Roman"/>
        <family val="1"/>
        <charset val="238"/>
      </rPr>
      <t xml:space="preserve">Vypracovanie hodnotenia prioritných a relevantných látok. Príprava dát ku kvantite povrchových vôd v roku 2024. Vyžiadanie údajov o priamych a nepriamych vypúšťaniach do povrchových vôd v roku 2024. Vypracovanie látkových tokov znečistenia pre povodie Dunaja a Visly. Príprava údajov o vypúšťaní. Vypracovanie súhrnu znečistenia o vypúšťaní v súvzťažnosti ku zdrojom znečistenia, identifikácia zdrojov a v prípade dostatku potrebných údajov príprava dát k hodnoteniu dopadov. </t>
    </r>
  </si>
  <si>
    <r>
      <t xml:space="preserve">Predpokladané aktivity:
</t>
    </r>
    <r>
      <rPr>
        <sz val="10"/>
        <rFont val="Times New Roman"/>
        <family val="1"/>
        <charset val="238"/>
      </rPr>
      <t>Rozšírenie modelovacieho obdobia o rok 2024 a doplnenie údajov o kvantite a kvalite povrchových vôd, klimatické údaje, údaje o odberoch, vypúšťaniach, prevodoch a vplyve nádrží, Analýza metodiky sub-modelu kvantifikácie znečistenia, odtokového sub-modelu, ich vývoj a zdokonalenie, Zahrnutie ďalšieho čiastkového povodia do modelovania, Rešerš možnosti implementácie samočistenia a eutrofizácie do modelovania, Aktualizácia metodického postupu spolu s hodnotením a analýzou výsledkov modelovania.</t>
    </r>
  </si>
  <si>
    <r>
      <t xml:space="preserve">Predpokladané aktivity:
</t>
    </r>
    <r>
      <rPr>
        <sz val="10"/>
        <rFont val="Times New Roman"/>
        <family val="1"/>
        <charset val="238"/>
      </rPr>
      <t>Účasť NRL v medzinárodných medzilaboratórnych skúškach spôsobilosti. Odborná práca v pracovných skupinách Monitoring and Assessment EG, WG Chemicals v rámci medzinárodnej komisie pre ochranu Dunaja (ICPDR). Normotvorba, expertízna a posudková činnosť vyplývajúca z legislatívnych predpisov. Metodická a inštruktážna činnosť pre pracovníkov rezortných organizácií hlavne v oblasti stavu a kvality vôd. Zabezpečenie interného a externého systému kvality, riadenie kontroly kvality analytickej činnosti, metrologické zabezpečenie, príprava na pravidelnú externú kontrolu z akreditačnej a certifikačnej služby, správa údajov NRL. Aktívna činnosť v rámci európskej asociácie referenčných laboratórií NORMAN. Reportovanie výsledkov podľa smernice 2008/105/ES a jej novely 2013/39/EÚ. Reportovanie správ k smernici 2016/2284 o znížení národných emisií určitých látok znečisťujúcich ovzdušie (NECD).</t>
    </r>
  </si>
  <si>
    <r>
      <t xml:space="preserve">Predpokladané aktivity:
</t>
    </r>
    <r>
      <rPr>
        <sz val="10"/>
        <rFont val="Times New Roman"/>
        <family val="1"/>
        <charset val="238"/>
      </rPr>
      <t>1.-3. Etapa: Optimalizácia zavedených a vývoj nových analytických metód slúžiacich na stanovenie anorganických a organických prioritných látok, relevantných látok a iných znečisťujúcich látok vo vodných a biologických matriciach v súlade s legislatívnymi požiadavkami.  Spracovanie získaných podkladov za účelom následného využitia analytických metód v laboratórnej praxi pracovísk NRL (validačné správy, publikácie). 
4. Etapa: Vzorkovania a extrakcia environmentálnej DNA (eDNA) zo vzoriek vody, zo zmesných vzoriek (bulk sample), zo vzoriek sedimentu (bentické bezstavovce, rozsievky) a bioty. Príprava sekvenačnej knižnice, resp. PCR produktov po amplifikácii izolovanej eDNA z environmentálnych vzoriek vôd pre sekvenovanie typu NGS. Porovnanie morfologických výsledkov a výsledkov molekulárnej metódy DNA metabarkódingu stanovenia makrozoobentických organizmov a fytobentosu v povrchových vodách. 
5. Etapa: Verifikácia rýchlej metódy stanovenia stroncia – 90 vo vode s použitím referenčného materiálu. V rámci verifikácie bude nutná optimalizácia merania použitého stopovača gamaspektrometricky.</t>
    </r>
  </si>
  <si>
    <r>
      <t xml:space="preserve">Predpokladané aktivity:
</t>
    </r>
    <r>
      <rPr>
        <sz val="10"/>
        <rFont val="Times New Roman"/>
        <family val="1"/>
        <charset val="238"/>
      </rPr>
      <t>Administrácia systému, kontrola a zálohovanie údajov. Návrh a zapracovanie úprav proegramu vyplývajúci zo skúseností s doterajšou prevádzkou a aktuálnych požiadaviek. Správa číselníkov používaných v systéme. Kontrola doručených xml súborov od VS.</t>
    </r>
  </si>
  <si>
    <r>
      <t xml:space="preserve">Predpokladané aktivity:
</t>
    </r>
    <r>
      <rPr>
        <sz val="10"/>
        <rFont val="Times New Roman"/>
        <family val="1"/>
        <charset val="238"/>
      </rPr>
      <t>Spracovanie a vyhodnotenie dotazníkov týkajúcich sa verejných vodovodov a verejných kanalizácií a ČOV, ktorých zber bol realizovaný v roku 2025. Informácie obsiahnuté v dotazníkoch sú podkladom pre vypracovanie aktualizácie PRVV a VK.</t>
    </r>
  </si>
  <si>
    <r>
      <t xml:space="preserve">Predpokladané aktivity:
</t>
    </r>
    <r>
      <rPr>
        <sz val="10"/>
        <rFont val="Times New Roman"/>
        <family val="1"/>
        <charset val="238"/>
      </rPr>
      <t>Aktualizácia údajov, prepájanie priestorových údajov s identifikátormi. Aktualizácia katalógu objektov ŽP SR podľa inštrukcií MŽP SR. Príprava priestorových údajov na zdieľanie. Vývoj mapových aplikácií. Účasť v Názvoslovnej komisii.</t>
    </r>
  </si>
  <si>
    <r>
      <t xml:space="preserve">Predpokladané aktivity:
</t>
    </r>
    <r>
      <rPr>
        <sz val="10"/>
        <rFont val="Times New Roman"/>
        <family val="1"/>
        <charset val="238"/>
      </rPr>
      <t>Tvorba slovenských technických noriem (STN) v oblasti vodného hospodárstva so zameraním na harmonizáciu STN s európskymi normami EN, preberanie európskych noriem EN a medzinárodných noriem ISO do STN, medzinárodná spolupráca s technickými komisiami CEN a ISO v oblasti vodného hospodárstva a účasť na príprave návrhov noriem EN a ISO, tvorba národných stanovísk za SR k pripravovaným normám EN a ISO, činnosť technickej komisie TK 27 Kvalita a ochrana vody, vedenie fondu noriem STN v oblasti vodného hospodárstva, informačná činnosť pre odbornú verejnosť.</t>
    </r>
  </si>
  <si>
    <t>2022 - 2027</t>
  </si>
  <si>
    <r>
      <t xml:space="preserve">Predpokladané aktivity:
</t>
    </r>
    <r>
      <rPr>
        <sz val="10"/>
        <rFont val="Times New Roman"/>
        <family val="1"/>
        <charset val="238"/>
      </rPr>
      <t>Zameranie reálnej kapacity bezpečnostných priepadov VD I., II., III. a IV. kategórie.  Preverenie transformácie povodňových vĺn nádržou a objektami a návrh opatrení na zvýšenie kapacity (VD Rozgrund).</t>
    </r>
  </si>
  <si>
    <r>
      <t xml:space="preserve">Predpokladané aktivity:
</t>
    </r>
    <r>
      <rPr>
        <sz val="10"/>
        <rFont val="Times New Roman"/>
        <family val="1"/>
        <charset val="238"/>
      </rPr>
      <t>Kalibrácia vodomerných vrtúľ pre požadovaný rozsah rýchlostí pre potreby rezortných úloh v pôsobnosti sekcie vôd MŽP SR. Nadviazanie prístrojov kalibračného laboratória na referenčné etalóny a národný etalón.</t>
    </r>
  </si>
  <si>
    <r>
      <t xml:space="preserve">Predpokladané aktivity:
</t>
    </r>
    <r>
      <rPr>
        <sz val="10"/>
        <rFont val="Times New Roman"/>
        <family val="1"/>
        <charset val="238"/>
      </rPr>
      <t>Hodnotenie potenciálnej environmentálnej škody na vodách pre konkrétne zaznamenané prípady na  základe žiadostí MŽP SR a úradov ŽP ku konaniam vedeným v zmysle zákona 359/2007 Z.z. a evidencia EŠ na vode. Metodická činnosť v oblasti hodnotenia EŠ na vode. Príprava podkladových  dokumentov a pripomienkovane podľa požiadaviek a spolupráca pri návrhoch legislatívnych predpisov. Účasť na komisiách a pracovných stretnutiach a  rokovaniach k EŠ. Poskytovanie informácii pre IS SAŽP o environmentálnej škode. Konzultačná a vzdelávacia činnosť. Terénny orientačný prieskum. Odborná spolupráca a aktívna účasť na vyhlásených krízových situáciách a v rámci krízových štábov  zriadených MŽP SR alebo jeho poverením.</t>
    </r>
  </si>
  <si>
    <r>
      <t xml:space="preserve">Predpokladané aktivity:
</t>
    </r>
    <r>
      <rPr>
        <sz val="10"/>
        <rFont val="Times New Roman"/>
        <family val="1"/>
        <charset val="238"/>
      </rPr>
      <t xml:space="preserve">Rozpracovať hodnotenie potreby budovania výhľadových viacúčelových vodných nádrží kategórie A, B, C so zohľadnením aktuálnych poznatkov, preradenie nádrží v rámci kategórií, príprava podkladov pre aktualizáciu stavebných uzáver.  </t>
    </r>
  </si>
  <si>
    <r>
      <t xml:space="preserve">Predpokladané aktivity:
</t>
    </r>
    <r>
      <rPr>
        <sz val="10"/>
        <rFont val="Times New Roman"/>
        <family val="1"/>
        <charset val="238"/>
      </rPr>
      <t>Vytvorenie odborného podkladu pre tvorbu legislatívy v oblasti nedostaku vody. Spracovanie podkladu na návrh priorizácie jednotlivých typov užívania povrchových vôd; analýza vplyvu zavedenia ekologického prietoku na užívanie vôd; návrh spôsobu výpočtu ekologického prietoku pre výrazne zmenené vodné útvary; návrh spôsobu uplatňovania výnimiek z ekologického prietoku; určenie jednoznačného spôsobu uplatňovania vplyvu zavedenia ekologického prietoku na chránené územia.</t>
    </r>
  </si>
  <si>
    <t>2025 - 2027</t>
  </si>
  <si>
    <t xml:space="preserve">2026 - </t>
  </si>
  <si>
    <t>spolupráca s SHMÚ, SVP, ŠOP na tvorbe dokumentu, bližšie definované v rámci rezortných koordinačných stretnutí</t>
  </si>
  <si>
    <t>§ 6 zákona č. 364/2004 Z. z., 
§ 19 vyhlášky č. 418/2010 Z. z.
cieľ 3.1 KVP</t>
  </si>
  <si>
    <t>§ 4 zákona č. 364/2004 Z. z.</t>
  </si>
  <si>
    <t>Iné zdroje *
(vlastné zdroje)</t>
  </si>
  <si>
    <t>26003 
26011
26012
26014
26004</t>
  </si>
  <si>
    <t>26009
26001
26013
26004</t>
  </si>
  <si>
    <t>26001
26004</t>
  </si>
  <si>
    <t>26009
26001
26013
26004
26040</t>
  </si>
  <si>
    <t>Špecifické činnosti autorizovaného a akreditovaného kalibračného laboratória VÚVH</t>
  </si>
  <si>
    <t>NV  č. 269/2010 Z. z., vyhl. č.418/2010 Z. z., smernica 2000/60/ES, usmernenia CIS č. 37 a č. 24,</t>
  </si>
  <si>
    <t>Smernica 2000/60/ES - čl. 13; 
zákon č. 364/2004 Z. z. - § 13</t>
  </si>
  <si>
    <t>zákon č. 364/2004 Z. z. - §16, §16a</t>
  </si>
  <si>
    <t xml:space="preserve">RNDr. Zuzana Horvátová, PhD.
RNDr. Jarmila Makovinská, CSc., </t>
  </si>
  <si>
    <r>
      <rPr>
        <b/>
        <u/>
        <sz val="10"/>
        <rFont val="Times New Roman"/>
        <family val="1"/>
        <charset val="238"/>
      </rPr>
      <t xml:space="preserve">Predpokladané aktivity: </t>
    </r>
    <r>
      <rPr>
        <u/>
        <sz val="10"/>
        <rFont val="Times New Roman"/>
        <family val="1"/>
        <charset val="238"/>
      </rPr>
      <t xml:space="preserve">
</t>
    </r>
    <r>
      <rPr>
        <sz val="10"/>
        <rFont val="Times New Roman"/>
        <family val="1"/>
        <charset val="238"/>
      </rPr>
      <t>Kontrolné odbery vzoriek podzemných vôd na vybraných vrtoch v lokalite U.S. Steel Košice a spracovanie výsledkov z kontrolného monitorovania podzemných vôd (jarná kampaň). Konzultačná činnosť v súvislosti s prehodnotením sledovaných parametrov vo vybraných monitorovacích objektov U.S. Steel Košice. Vyhodnotenie a spracovanie výsledkov z dlhodobého monitorovania podzemných vôd US Steel Košice a odporúčania na ďalšie obdobie.</t>
    </r>
  </si>
  <si>
    <r>
      <t xml:space="preserve">Stručná anotácia úlohy:
</t>
    </r>
    <r>
      <rPr>
        <sz val="10"/>
        <rFont val="Times New Roman"/>
        <family val="1"/>
        <charset val="238"/>
      </rPr>
      <t>Zabezpečenie prípravy 4. cyklu plánov manažmentu povodí (PMP) v závislosti od aktuálnej fázy plánovacieho cyklu. 
Vypracovanie návrhu aktualizovaného znenia plánov manažmentu čiastkových povodí a Vodného plánu Slovenska, spolupráca pri návrhu  medzinárodného  plánu manažmentu povodia Dunaja.</t>
    </r>
  </si>
  <si>
    <r>
      <rPr>
        <u/>
        <sz val="10"/>
        <rFont val="Times New Roman"/>
        <family val="1"/>
        <charset val="238"/>
      </rPr>
      <t xml:space="preserve">Predpokladané aktivity:
</t>
    </r>
    <r>
      <rPr>
        <sz val="10"/>
        <rFont val="Times New Roman"/>
        <family val="1"/>
        <charset val="238"/>
      </rPr>
      <t>Koordinácia prípravy plánov manažmentu povodí s presahom do inštitúcií sektora vôd. (Okrem problematiky podzemnej vody.), Vypracovanie návrhov aktualizovaných plánov manažmentu čiastkových povodí Dunaja, Moravy, Váhu, Hrona, Ipľa, Slanej, Bodrogu, Hornádu a Bodvy v rámci správneho územia povodia Dunaja a návrhu aktualizovaného plánu manažmentu čiastkového povodia správneho územia povodia Visly v štruktúre schválenej MŽP SR; Vypracovanie návrhu aktualizovaného Vodného plánu Slovenska v štruktúre schválenej MŽP SR; Spolupráca pri spracovávaní návrhu Plánu manažmentu medzinárodného povodia Dunaja. Analýza a hodnotenie stavu vodného hospodárstva na Slovensku v roku 2025 v kontexte s vodným plánovaním. Práca v odborných skupinách medzinárodnej komisie ICPDR (RBM). Práca v pracovných skupinách WFD komisíí pre hraničné vody (SK-CZ, SK-PL).</t>
    </r>
  </si>
  <si>
    <r>
      <t xml:space="preserve">Predpokladané výstupy:
</t>
    </r>
    <r>
      <rPr>
        <sz val="10"/>
        <rFont val="Times New Roman"/>
        <family val="1"/>
        <charset val="238"/>
      </rPr>
      <t>Priebežná správa, návrh plánov manažmentu povodí</t>
    </r>
  </si>
  <si>
    <r>
      <t xml:space="preserve">Stručná anotácia úlohy:
</t>
    </r>
    <r>
      <rPr>
        <sz val="10"/>
        <rFont val="Times New Roman"/>
        <family val="1"/>
        <charset val="238"/>
      </rPr>
      <t>Príprava dodatku na rok 2027 k Rámcovému programu monitorovania vôd Slovenska na obdobie rokov 2022 - 2027.</t>
    </r>
  </si>
  <si>
    <r>
      <t xml:space="preserve">Predpokladané aktivity:
</t>
    </r>
    <r>
      <rPr>
        <sz val="10"/>
        <rFont val="Times New Roman"/>
        <family val="1"/>
        <charset val="238"/>
      </rPr>
      <t>Analýza výsledkov monitorovania povrchových a podzemných vôd za predchádzajúce roky 2025 a 2026. Príprava koordinačného stretnutia, rozdelenie prác, organizácia parciálnych stretnutí a pripomienkovania. Príprava Dodatku k Rámcovému programu monitorovania vôd Slovenska na obdobie 2022-2027 na rok 2027.</t>
    </r>
    <r>
      <rPr>
        <b/>
        <u/>
        <sz val="10"/>
        <rFont val="Times New Roman"/>
        <family val="1"/>
        <charset val="238"/>
      </rPr>
      <t xml:space="preserve">
</t>
    </r>
  </si>
  <si>
    <r>
      <t xml:space="preserve">Predpokladané výstupy:
</t>
    </r>
    <r>
      <rPr>
        <sz val="10"/>
        <rFont val="Times New Roman"/>
        <family val="1"/>
        <charset val="238"/>
      </rPr>
      <t>Dodatok k Rámcovému programu monitorovania vôd Slovenska na obdobie 2022-2027 na rok 2027</t>
    </r>
  </si>
  <si>
    <r>
      <t xml:space="preserve">Stručná anotácia úlohy:
</t>
    </r>
    <r>
      <rPr>
        <sz val="10"/>
        <rFont val="Times New Roman"/>
        <family val="1"/>
        <charset val="238"/>
      </rPr>
      <t>Tvorba VÚVH databázy údajov o útvaroch povrchových vôd, vplyvoch a dopadoch. Databáza slúži pre hodnotenie stavu, návrh a vyhodnotenie programu opatrení. Príprava kapitoly pre 4.plány manažmentu povodí.</t>
    </r>
  </si>
  <si>
    <r>
      <rPr>
        <b/>
        <u/>
        <sz val="10"/>
        <rFont val="Times New Roman"/>
        <family val="1"/>
        <charset val="238"/>
      </rPr>
      <t xml:space="preserve">Predpokladané aktivity: 
</t>
    </r>
    <r>
      <rPr>
        <sz val="10"/>
        <rFont val="Times New Roman"/>
        <family val="1"/>
        <charset val="238"/>
      </rPr>
      <t>Vypracovanie vstupov do kapitoly Charakterizácia správneho územia povodia pre 4. PMP za povrchové vody.
Používateľská podpora pre užívateľov NAVICAT, samotná prevádzka databázy. V prípade potreby tvorba dátových intervencií.</t>
    </r>
  </si>
  <si>
    <r>
      <t xml:space="preserve">Predpokladané výstupy:
</t>
    </r>
    <r>
      <rPr>
        <sz val="10"/>
        <rFont val="Times New Roman"/>
        <family val="1"/>
        <charset val="238"/>
      </rPr>
      <t>záverečná správa, databáza vodných útvarov</t>
    </r>
    <r>
      <rPr>
        <b/>
        <u/>
        <sz val="10"/>
        <rFont val="Times New Roman"/>
        <family val="1"/>
        <charset val="238"/>
      </rPr>
      <t xml:space="preserve">
</t>
    </r>
  </si>
  <si>
    <r>
      <t xml:space="preserve">Stručná anotácia úlohy:
</t>
    </r>
    <r>
      <rPr>
        <sz val="10"/>
        <rFont val="Times New Roman"/>
        <family val="1"/>
        <charset val="238"/>
      </rPr>
      <t>Príprava národného katalógu opatrení ako súčasť Vodného plánu Slovenska (aktualizácia 2027). 
Príprava programu opatrení Vodného plánu Slovenska (aktualizácia 2027).
Vyhodnotenie pokroku dosiahnutom v zavádzaní programu opatrení Vodného plánu Slovenska na roky 2022 - 2027 - súčasť Vodného plánu Slovenska (aktualizácia 2027).</t>
    </r>
  </si>
  <si>
    <r>
      <rPr>
        <b/>
        <u/>
        <sz val="10"/>
        <rFont val="Times New Roman"/>
        <family val="1"/>
        <charset val="238"/>
      </rPr>
      <t xml:space="preserve">Predpokladané aktivity:
</t>
    </r>
    <r>
      <rPr>
        <sz val="10"/>
        <rFont val="Times New Roman"/>
        <family val="1"/>
        <charset val="238"/>
      </rPr>
      <t>Príprava národného katalógu opatrení ako súčasť Vodného plánu Slovenska (aktualizácia 2027).
Príprava programu opatrení Vodného plánu Slovenska (aktualizácia 2027).
Vyhodnotenie pokroku dosiahnutom v zavádzaní programu opatrení Vodného plánu Slovenska na roky 2022 - 2027 - súčasť Vodného plánu Slovenska (aktualizácia 2027).
Zber a analýza údajov o realizovaných opatreniach z programu opatrení Vodného plánu Slovenska na roky 2022 - 2027.</t>
    </r>
  </si>
  <si>
    <r>
      <t xml:space="preserve">Predpokladané výstupy:
</t>
    </r>
    <r>
      <rPr>
        <sz val="10"/>
        <rFont val="Times New Roman"/>
        <family val="1"/>
        <charset val="238"/>
      </rPr>
      <t xml:space="preserve">Priebežná správa. Program opatrení Vodného plánu Slovenska (aktualizácia 2027). </t>
    </r>
  </si>
  <si>
    <r>
      <t xml:space="preserve">Stručná anotácia úlohy:
</t>
    </r>
    <r>
      <rPr>
        <sz val="10"/>
        <rFont val="Times New Roman"/>
        <family val="1"/>
        <charset val="238"/>
      </rPr>
      <t>Aktualizácia hodnotiacich prístupov a zapracovanie požiadaviek aktuálnej legislatívy a záväzkov vyplývajúcich z výstupov európskej p. s. ECOSTAT pre implementáciu RSV pri hodnotení stavu útvarov povrchových vôd (klimatické zmeny, invázne druhy, vysychavé toky, chránené územia, referenčné podmienky...). Príprava podkladov pre  hodnotenie stavu a navrhovanie opatrení na zlepšenie stavu útvarov povrchových vôd pre 4. VP.</t>
    </r>
  </si>
  <si>
    <r>
      <t>Predpokladané aktivity:</t>
    </r>
    <r>
      <rPr>
        <sz val="10"/>
        <rFont val="Times New Roman"/>
        <family val="1"/>
        <charset val="238"/>
      </rPr>
      <t xml:space="preserve"> Aktualizovať a zautomatizovať hodnotiace systémy, v súlade s požiadavkami aktuálnej relevantnej legislatívy a záväzkami podľa RSV a programu ECOSTAT na roky 2025 - 2027. 
Pripraviť podklady pre hodnotenie stavu a návrhy opatrení do 4. VP.
</t>
    </r>
  </si>
  <si>
    <r>
      <t xml:space="preserve">Predpokladané výstupy:
</t>
    </r>
    <r>
      <rPr>
        <sz val="10"/>
        <rFont val="Times New Roman"/>
        <family val="1"/>
        <charset val="238"/>
      </rPr>
      <t>Priebežná správa</t>
    </r>
  </si>
  <si>
    <r>
      <t xml:space="preserve">Stručná anotácia úlohy:
</t>
    </r>
    <r>
      <rPr>
        <sz val="10"/>
        <rFont val="Times New Roman"/>
        <family val="1"/>
        <charset val="238"/>
      </rPr>
      <t>Prehodnotenie a aktualizácia ekonomickej analýzy využívania vody podľa čl.5 Rámcovej smernice o vode a zhodnotenie existujúcich finančných a ekonomických nástrojov v sektoroch využívajúcich vodu, zohľadňujúcich princíp "užívateľ a znečisťovateľ platí" v zmysle článku 9 RSV.</t>
    </r>
  </si>
  <si>
    <r>
      <rPr>
        <b/>
        <u/>
        <sz val="10"/>
        <rFont val="Times New Roman"/>
        <family val="1"/>
        <charset val="238"/>
      </rPr>
      <t xml:space="preserve">Predpokladané aktivity:  </t>
    </r>
    <r>
      <rPr>
        <b/>
        <sz val="10"/>
        <rFont val="Times New Roman"/>
        <family val="1"/>
        <charset val="238"/>
      </rPr>
      <t xml:space="preserve">                                                                                                                                                                                                                                                                                                                                                                                                                       </t>
    </r>
    <r>
      <rPr>
        <sz val="10"/>
        <rFont val="Times New Roman"/>
        <family val="1"/>
        <charset val="238"/>
      </rPr>
      <t xml:space="preserve">Prehodnotenie a aktualizácia ekonomickej analýzy využívania vody podľa čl. 5 RSV.                                                                                                                                                                                                                                                                                                                         Zhodnotenie existujúcich finančných a ekonomických nástrojov v sektoroch využívajúcich vodu, zohľadňujúcich princíp "užívateľ a znečisťovatľ platí" v zmysle čl. 9 RSV. 
</t>
    </r>
  </si>
  <si>
    <r>
      <t xml:space="preserve">Predpokladané výstupy:
</t>
    </r>
    <r>
      <rPr>
        <sz val="10"/>
        <rFont val="Times New Roman"/>
        <family val="1"/>
        <charset val="238"/>
      </rPr>
      <t xml:space="preserve">Ročná situačná správa </t>
    </r>
  </si>
  <si>
    <r>
      <t xml:space="preserve">Stručná anotácia úlohy:
</t>
    </r>
    <r>
      <rPr>
        <sz val="10"/>
        <rFont val="Times New Roman"/>
        <family val="1"/>
        <charset val="238"/>
      </rPr>
      <t>Nákladovo, prípadne pomocou iných metrík oceniť opatrenia pre potreby ich priorizácie. Cieľom je navrhovať účinné opatrenia tak z pohľadu ekologickej efektívnosti, ako aj z pohľadu potenciálnych nákladov.</t>
    </r>
  </si>
  <si>
    <r>
      <t xml:space="preserve">Predpokladané aktivity:
</t>
    </r>
    <r>
      <rPr>
        <sz val="10"/>
        <rFont val="Times New Roman"/>
        <family val="1"/>
        <charset val="238"/>
      </rPr>
      <t>Pre prehodnotený program opatrení posúdiť nákladovo naefektívnejšiu kombináciu opatrení.
Pre navrhnuté opatrenia stanoviť odhady nákladov podľa členenia programu opatrení.</t>
    </r>
  </si>
  <si>
    <r>
      <t xml:space="preserve">Stručná anotácia úlohy:
</t>
    </r>
    <r>
      <rPr>
        <sz val="10"/>
        <rFont val="Times New Roman"/>
        <family val="1"/>
        <charset val="238"/>
      </rPr>
      <t xml:space="preserve">Uplatnenie výnimiek a ich zdôvodnenie pre útvary povrchových a podzemných vôd pre potreby  4.plánov manažmentu povodí.
Príprava odpovedí na pripomienky k vypracovaným odborným stanoviskám k uplatniteľnosti výnimky podľa čl. 4(7) RSV na základe žiadosti Okresných úradov v sídle kraja, žiadateľov a zainteresovanej verejnosti a komunikácia s nimi. Priebežná evidencia žiadostí a vypracovaných stanovísk, a vedenie ich podrobného registra. </t>
    </r>
  </si>
  <si>
    <r>
      <t xml:space="preserve">Predpokladané aktivity:
</t>
    </r>
    <r>
      <rPr>
        <sz val="10"/>
        <rFont val="Times New Roman"/>
        <family val="1"/>
        <charset val="238"/>
      </rPr>
      <t>Príprava kapitoly za problemtiku Výnimiek, ktoré budú uplatnené v 4.PMP. Zdôvodnenie uplatnenia výnimky podľa čl.4(7) RSV na základe podkladov od príslušných OÚ v sídle kraja.
Priebežne budú evidované žiadosti a vypracované stanoviská k uplatniteľnosti výnimky podľa čl. 4(7) RSV. V prípade pripomienok ku vypracovaným stanoviskám sa pripravia odpovede.</t>
    </r>
  </si>
  <si>
    <r>
      <t xml:space="preserve">Predpokladané výstupy:
</t>
    </r>
    <r>
      <rPr>
        <sz val="10"/>
        <rFont val="Times New Roman"/>
        <family val="1"/>
        <charset val="238"/>
      </rPr>
      <t>Správa o identifikácii útvarov povrchových a podzemných vôd na uplatnenie výnimky podľa čl. 4(5) RSV  a prístup k jej zdôvodneniu.  Súčasťou výstupu bude odpočet vypracovaných odpovedí na pripomienky a  ročný podrobný register vypracovaných odborných stanovísk.</t>
    </r>
  </si>
  <si>
    <r>
      <t xml:space="preserve">Stručná anotácia úlohy:
</t>
    </r>
    <r>
      <rPr>
        <sz val="10"/>
        <rFont val="Times New Roman"/>
        <family val="1"/>
        <charset val="238"/>
      </rPr>
      <t>Priebežné spracovanie vodohospodárskej bilancie množstva povrchových vôd vo výhľadových časových horizontoch v súlade s platnými resp. aktualizovanými metodikami, zhodnotenie deficitných oblastí, spolupráca pri riešení problematiky interakcie povrchovej vody a podzemnej vody. Aktualizácia priestorových informácií o odberoch a vypúšťaniach.  Výhľadová VHB je podkladom k vodnému plánovaniu manažmentu povodí (Vodný plán SR) a manažmentu zdrojov vody (Plán rozvoja VV a VK).</t>
    </r>
  </si>
  <si>
    <r>
      <t xml:space="preserve">Predpokladané aktivity:
</t>
    </r>
    <r>
      <rPr>
        <sz val="10"/>
        <rFont val="Times New Roman"/>
        <family val="1"/>
        <charset val="238"/>
      </rPr>
      <t>Aktualizácia databázy vstupných údajov výhľadovej kvantitatívnej vodohospodárskej bilancie povrchových vôd v čiastkových povodiach pre ďalší cyklus prípravy plánov manažmentu povodí.  Príprava vstupných údajov pre potreby modulu „Interakcia podzemných a povrchových vôd z hľadiska kvantity“ do ďalšieho cyklu príprav plánov manažmentu povodí. Účasť na stretnutiach expertnej skupiny interakcie PzV a PV.  Príprava dát a tvorba priestorových údajov o užívaní povrchových vôd na úrovni VÚ.</t>
    </r>
    <r>
      <rPr>
        <b/>
        <u/>
        <sz val="10"/>
        <rFont val="Times New Roman"/>
        <family val="1"/>
        <charset val="238"/>
      </rPr>
      <t xml:space="preserve">
</t>
    </r>
  </si>
  <si>
    <r>
      <t xml:space="preserve">Predpokladané výstupy:
</t>
    </r>
    <r>
      <rPr>
        <sz val="10"/>
        <rFont val="Times New Roman"/>
        <family val="1"/>
        <charset val="238"/>
      </rPr>
      <t>správa</t>
    </r>
  </si>
  <si>
    <r>
      <t xml:space="preserve">Stručná anotácia úlohy:
</t>
    </r>
    <r>
      <rPr>
        <sz val="10"/>
        <rFont val="Times New Roman"/>
        <family val="1"/>
        <charset val="238"/>
      </rPr>
      <t>Monitorovanie morfologických zmien koryta Dunaja na úseku Devín - Čunovo a režimu odtoku sedimentov vo vzťahu k bilancii sedimentov a zanášaniu vodnej zdrže Hrušov. Kvantifikácia odtoku sedimentov cez profil most Lafranconi vo vzťahu k procesom zanášania vodnej zdrže Hrušov a zmenám hladinového režimu Dunaja. Odbery vzoriek dnového materiálu v  úseku Devín-Čunovo  pre posúdenie zmien zrnitosti a aktualizácie vstupov do modelu transportu sedimentov. Aktualizácia priebehu smerodajných hladín v danom úseku v súvislosti s povodňovou situáciou zo septembra 2024 od minimálnych prietokov po Q100.</t>
    </r>
  </si>
  <si>
    <r>
      <t>Predpokladané aktivity:</t>
    </r>
    <r>
      <rPr>
        <sz val="10"/>
        <rFont val="Times New Roman"/>
        <family val="1"/>
        <charset val="238"/>
      </rPr>
      <t xml:space="preserve"> 
Zber a hodnotenie údajov o režime plavenín Dunaja, o granulometrickom zložení dna koryta Dunaja, analýza hydrologických údajov potrebných pre riešenie úlohy, aktualizácia hydrodynamického modelu a modelu transportu sedimentov na úseku medzi Devínom a Čunovom, hodnotenie morfologického vývoja koryta Dunaja a jeho vplyvu na hladinový režim Dunaja.</t>
    </r>
    <r>
      <rPr>
        <b/>
        <u/>
        <sz val="10"/>
        <rFont val="Times New Roman"/>
        <family val="1"/>
        <charset val="238"/>
      </rPr>
      <t xml:space="preserve">
</t>
    </r>
  </si>
  <si>
    <r>
      <t xml:space="preserve">Predpokladané výstupy:
</t>
    </r>
    <r>
      <rPr>
        <sz val="10"/>
        <rFont val="Times New Roman"/>
        <family val="1"/>
        <charset val="238"/>
      </rPr>
      <t>hodnotenie vplyvu vykonaných úprav na morfologický vývoj koryta Dunaja a zdrže Čunovo, hodnotenie priebehu smerodajných hladín</t>
    </r>
  </si>
  <si>
    <r>
      <t xml:space="preserve">Stručná anotácia úlohy:
</t>
    </r>
    <r>
      <rPr>
        <sz val="10"/>
        <rFont val="Times New Roman"/>
        <family val="1"/>
        <charset val="238"/>
      </rPr>
      <t>Zabezpečenie súhrnného hodnotenia stavu útvarov podzemnej vody podľa vodného zákona (plnenie požiadaviek smernice 2000/60/ES). Koordinácia národnej Pracovnej skupiny podzemná voda a práca v medzinárodných pracovných skupinách CIS WG GW a ICPDR (GW TG, PM EG, NTG, RBM EG). Príprava podkladov pre transpozíciu revidovanej RSV a smernice 2006/118/ES do národnej legislatívy. Hodnotenie nových látok vzbudzujúcich obavy v podzemnej vode. Hodnotenie chemického stavu útvarov podzemnej vody na základe testu kvality vody určenej na ľudskú spotrebu a testu interakcie s vodnými ekosystémami. Priebežná aktualizácia databázy útvarov podzemnej vody.</t>
    </r>
  </si>
  <si>
    <r>
      <t xml:space="preserve">Predpokladané výstupy:
</t>
    </r>
    <r>
      <rPr>
        <sz val="10"/>
        <rFont val="Times New Roman"/>
        <family val="1"/>
        <charset val="238"/>
      </rPr>
      <t>1. príprava aktualizovaného VPS častí týkajúcich sa podzemnej vody; 2. priebežná správa; 3. podklady pre MŽP SR, EK a i.</t>
    </r>
  </si>
  <si>
    <r>
      <t xml:space="preserve">Stručná anotácia úlohy:
</t>
    </r>
    <r>
      <rPr>
        <sz val="10"/>
        <rFont val="Times New Roman"/>
        <family val="1"/>
        <charset val="238"/>
      </rPr>
      <t xml:space="preserve">Identifikácia a hodnotenie významných vplyvov ľudskej činnosti a ich účinkov z bodových a difúznych zdrojov znečistenia na podzemnú vodu, v súlade s vodným zákonom a prílohou II smernice 2000/60/ES. 
Prevádzka a skvalitňovanie databázy iMON a Integrovaný monitoring zdrojov znečistenia. </t>
    </r>
  </si>
  <si>
    <r>
      <t xml:space="preserve">Predpokladané výstupy:
</t>
    </r>
    <r>
      <rPr>
        <sz val="10"/>
        <rFont val="Times New Roman"/>
        <family val="1"/>
        <charset val="238"/>
      </rPr>
      <t>1. aktualizácia významných vplyvov a ich účinkov zo zdrojov znečistenia a ich ukazovateľov
2. hodnotenie súčasného stavu znečistenia podzemnej vody v útvaroch podzemnej vody
3. analýza zdrojov znečistenia na účely hodnotenia rizika a návrhu opatrení na znižovanie znečisťovania vodných útvarov</t>
    </r>
  </si>
  <si>
    <r>
      <t xml:space="preserve">Stručná anotácia úlohy:
</t>
    </r>
    <r>
      <rPr>
        <sz val="10"/>
        <rFont val="Times New Roman"/>
        <family val="1"/>
        <charset val="238"/>
      </rPr>
      <t>Analýza a aktualizácia údajov o prírodných zásobách podzemnej vody na základe bilančnej rovnice a základného (podzemného) odtoku vo vzťahu k zmeneným klimatickým podmienkam a prognóza deficitu vody v klimaticky nepriaznivých suchých obdobiach pri zachovaní environmentálnych požiadaviek a kvality podzemnej vody. Výstup bude využitý pre hodnotenie rizika nedostatku vody v útvaroch podzemnej vody.</t>
    </r>
  </si>
  <si>
    <r>
      <t xml:space="preserve">Predpokladané aktivity:
</t>
    </r>
    <r>
      <rPr>
        <sz val="10"/>
        <rFont val="Times New Roman"/>
        <family val="1"/>
        <charset val="238"/>
      </rPr>
      <t xml:space="preserve">Stanovenie podzemného odtoku a výpočet hydrogeologickej bilancie vo vybraných územiach (Bodrog, Dunajec a Poprad, Hornád a Bodva), Spolupráca s Európskou environmentálnou agentúrou v rámci pracovnej skupiny EG 4  Eionet working group Climate change, impact, vulnerability and adaptation a v rámci CIS ATG WS&amp;D, Účasť na rokovaniach pracovných skupín, pripomienkovanie dokumentov, vypĺňanie dotazníkov
</t>
    </r>
  </si>
  <si>
    <r>
      <t xml:space="preserve">Predpokladané výstupy:
</t>
    </r>
    <r>
      <rPr>
        <sz val="10"/>
        <rFont val="Times New Roman"/>
        <family val="1"/>
        <charset val="238"/>
      </rPr>
      <t>Priebežná ročná správa, Metodika pre riešenie problematiky zásobovania obyvateľstva podzemnou vodou pod vplyvom meniacich sa klimatických podmienok SR v zmysle klimatickej krízy.</t>
    </r>
  </si>
  <si>
    <r>
      <t xml:space="preserve">Stručná anotácia úlohy:
</t>
    </r>
    <r>
      <rPr>
        <sz val="10"/>
        <rFont val="Times New Roman"/>
        <family val="1"/>
        <charset val="238"/>
      </rPr>
      <t>Riešenie problematiky  významného vodohospodárskeho problému "Negatívne dopady zmeny klímy – sucho, nedostatok vody a i."  Identifikácia a definovanie preventívnych plánovacích opatrení znižujúcich riziko nedostatku vody. Výstupom bude kapitola do plánov manažmentu povodí.</t>
    </r>
  </si>
  <si>
    <r>
      <t xml:space="preserve">Predpokladané aktivity:
</t>
    </r>
    <r>
      <rPr>
        <sz val="10"/>
        <rFont val="Times New Roman"/>
        <family val="1"/>
        <charset val="238"/>
      </rPr>
      <t>Riešenie problematiky  významného vodohospodárskeho problému "Negatívne dopady zmeny klímy – sucho, nedostatok vody a i."  Definovanie preventívnych plánovacích opatrení znižujúcich riziko nedostatku vody. Výstupom bude kapitola do plánov manažmentu povodí.
Systematizácia údajov o kapacitách na kontrolované zadržiavanie vody (návrh štruktúry Registra nádrží, úvodný zber údajov).
Účasť v medzinárodnej expertnej skupine (CIS) "Sucho a nedostatok vody".</t>
    </r>
  </si>
  <si>
    <r>
      <t xml:space="preserve">Predpokladané výstupy:
</t>
    </r>
    <r>
      <rPr>
        <sz val="10"/>
        <rFont val="Times New Roman"/>
        <family val="1"/>
        <charset val="238"/>
      </rPr>
      <t>Priebežná správa; návrh kapitoly do plánov manažmentu povodí o preventívnych plánovacích opatreniach znižujúcich riziko nedostatku vody</t>
    </r>
  </si>
  <si>
    <r>
      <t xml:space="preserve">Stručná anotácia úlohy:
</t>
    </r>
    <r>
      <rPr>
        <sz val="10"/>
        <rFont val="Times New Roman"/>
        <family val="1"/>
        <charset val="238"/>
      </rPr>
      <t>Zameranie reálnej kapacity bezpečnostných priepadov VD I., II., III. a IV. kategórie.  Preverenie transformácie povodňových vĺn nádržou a objektami a návrh opatrení na zvýšenie kapacity (VD Rozgrund).</t>
    </r>
  </si>
  <si>
    <r>
      <t xml:space="preserve">Predpokladané výstupy:
</t>
    </r>
    <r>
      <rPr>
        <sz val="10"/>
        <rFont val="Times New Roman"/>
        <family val="1"/>
        <charset val="238"/>
      </rPr>
      <t>Hodnotenie kapacity bezpečnostného priepadu na vodnej nádrži Rozgrund vzhľadom na zmenu klímy.</t>
    </r>
  </si>
  <si>
    <r>
      <t xml:space="preserve">Stručná anotácia úlohy:
</t>
    </r>
    <r>
      <rPr>
        <sz val="10"/>
        <rFont val="Times New Roman"/>
        <family val="1"/>
        <charset val="238"/>
      </rPr>
      <t>Kalibrácia vodomerných vrtúľ pre požadovaný rozsah rýchlostí pre potreby rezortných úloh v pôsobnosti sekcie vôd MŽP SR.</t>
    </r>
  </si>
  <si>
    <r>
      <t xml:space="preserve">Predpokladané výstupy:
</t>
    </r>
    <r>
      <rPr>
        <sz val="10"/>
        <rFont val="Times New Roman"/>
        <family val="1"/>
        <charset val="238"/>
      </rPr>
      <t>Správa o kalibrácii vodomerných vrtúľ pre rezortné organizácie MŽP SR</t>
    </r>
  </si>
  <si>
    <r>
      <t xml:space="preserve">Stručná anotácia úlohy:
</t>
    </r>
    <r>
      <rPr>
        <sz val="10"/>
        <rFont val="Times New Roman"/>
        <family val="1"/>
        <charset val="238"/>
      </rPr>
      <t>Spracovanie údajov o množstve, zložení, vlastnostiach vyprodukovaného čistiarenského kalu, o spôsobe úpravy kalu a nakladania s ním na jednotlivých komunálnych ČOV pre potreby hodnotiacich správ podľa smerníc Rady 86/278/EHS o ochrane životného prostredia a najmä pôdy pri použití splaškových kalov v poľnohospodárstve a 91/271/EHS o čistení komunálnych odpadových vôd. Vedenie evidencie o čistiarenskom kale podľa zákona č. 188/2003 Z. z. o aplikácii čistiarenského kalu a dnových sedimentov do pôdy a o doplnení zákona č. 223/2001 Z. z. o odpadoch a o zmene a doplnení niektorých zákonov v znení neskorších predpisov. Spracovanie a poskytovanie údajov pre potreby ŠÚ SR, SHMÚ, SAŽP a iné. Hodnotenie kvalitatívnej produkcie kalov z čistenia komunálnych odpadových vôd v súlade so smernicou Rady 86/278/EHS a smernicou 2024/3019. Vedenie evidencie o produkcii bioplynu z komunálnych ČOV a spôsobe jeho využívania.</t>
    </r>
  </si>
  <si>
    <r>
      <t xml:space="preserve">Predpokladané aktivity:
</t>
    </r>
    <r>
      <rPr>
        <sz val="10"/>
        <rFont val="Times New Roman"/>
        <family val="1"/>
        <charset val="238"/>
      </rPr>
      <t>Spracovanie a hodnotenie údajov o kvantitatívnej a kvalitatívnej produkcii čistiarenského kalu, o spôsobe úpravy kalu a nakladania s ním podľa smerníc Rady 86/278/EHS o ochrane životného prostredia a najmä pôdy pri použití splaškových kalov v poľnohospodárstve a 91/271/EHS o čistení komunálnych odpadových vôd vrátane ich reportovania Európskej komisii. Vedenie evidencie o čistiarenskom kale podľa zákona č. 188/2003 Z. z. o aplikácii čistiarenského kalu a dnových sedimentov do pôdy v znení neskorších predpisov. Spracovanie a poskytovanie údajov o kaloch  pre potreby ŠÚ SR, SHMÚ, SAŽP a iné. Spracovanie údajov o množstve a kvalite vyprodukovaného bioplynu z komunálnych ČOV a spôsobe jeho využívania.</t>
    </r>
  </si>
  <si>
    <r>
      <t xml:space="preserve">Predpokladané výstupy:
</t>
    </r>
    <r>
      <rPr>
        <sz val="10"/>
        <rFont val="Times New Roman"/>
        <family val="1"/>
        <charset val="238"/>
      </rPr>
      <t>Evidencia čistiarenských kalov podľa zákona č.188/2003 Z.z., register odberateľov kalu, podklady a  hodnotiaca správa pre EK podľa smernice Rady 86/278/EHS, priebežná správa, podklady pre potreby MŽP SR, ŠÚ SR, SAŽP, SHMÚ a iné.</t>
    </r>
  </si>
  <si>
    <r>
      <t xml:space="preserve">Stručná anotácia úlohy:
</t>
    </r>
    <r>
      <rPr>
        <sz val="10"/>
        <rFont val="Times New Roman"/>
        <family val="1"/>
        <charset val="238"/>
      </rPr>
      <t>Zabezpečenie a príprava podkladov pre plnenie požiadaviek smernice Rady 91/271/EHS o čistení komunálnych odpadových vôd v zmysle jej reportovania.  Príprava hodnotiacich správ pre reportovanie údajov podľa čl. 15 a 17 smernice cez Reportnet 3 (elektronický dotazník, aktualizovaný Národný program implementácie smernice). Podľa čl.16 smernice príprava Situačnej správy o zneškodňovaní komunálnych odpadových vôd a čistiarenských kalov v SR za roky 2023-2024 s hodnotením roku 2024 a jej odreportovanie Európskej komisii. Vedenie a aktualizácia registra živnostenských oprávnení a osvedčení odbornej spôsobilosti na prevádzkovanie verejných vodovodov a verejných kanalizácií. Príprava podkladov pre reporting v zmysle nariadenia EP a rady (EÚ) 2020/741 o minimálnych požiadavkách na opätovné využívanie vody.</t>
    </r>
  </si>
  <si>
    <r>
      <t xml:space="preserve">Predpokladané aktivity:
</t>
    </r>
    <r>
      <rPr>
        <sz val="10"/>
        <rFont val="Times New Roman"/>
        <family val="1"/>
        <charset val="238"/>
      </rPr>
      <t xml:space="preserve">Spracovanie a hodnotenie údajov o zbere, odvádzaní, čistení a vypúšťaní komunálnych odpadových vôd podľa smernice Rady 91/271/EHS o čistení komunálnych odpadových vôd vrátane odreportovania čl. 15, 16 a 17. Príprava podkladov pre reporting v zmysle nariadenia EP a rady (EÚ) 2020/741 o minimálnych požiadavkách na opätovné využívanie vody. Vedenie a aktualizácia registra živnostenských oprávnení a osvedčení odbornej spôsobilosti na prevádzkovanie verejných vodovodov a verejných kanalizácií. </t>
    </r>
  </si>
  <si>
    <r>
      <t xml:space="preserve">Predpokladané výstupy:
</t>
    </r>
    <r>
      <rPr>
        <sz val="10"/>
        <rFont val="Times New Roman"/>
        <family val="1"/>
        <charset val="238"/>
      </rPr>
      <t>Reporty podľa čl. 15, 16 a 17 smernice, register živnostenských oprávnení a osvedčení odbornej spôsobilosti na prevádzkovanie verejných vodovodov a verejných kanalizácií, report nariadenia EP a rady (EÚ) 2020/741 o minimálnych požiadavkách na opätovné využívanie vody</t>
    </r>
  </si>
  <si>
    <t>Podpora transpozície a implementácie smernice o čistení komunálnych odpadových vôd</t>
  </si>
  <si>
    <r>
      <t xml:space="preserve">Stručná anotácia úlohy:
</t>
    </r>
    <r>
      <rPr>
        <sz val="10"/>
        <rFont val="Times New Roman"/>
        <family val="1"/>
        <charset val="238"/>
      </rPr>
      <t>Nová smernica o čistení komunálnych odpadových vôd definuje nové oblasti a tým aj požiadavky, ktoré súvisia s čistením komunálnych odpadových vôd. Predmetom riešenia úlohy bude vymedzenie nových aglomerácií, oblasť dohľadu nad komunálnymi odpadovými vodami – parametre verejného zdravia (čl.17); posúdenie a riadenia rizika (čl. 18), oblasť monitorovania so zameraním na  nové oblasti smernice (čl. 21); oblasť reportovania vo vzťahu k EÚ (čl. 22),  príprava podkladov potrebných pre Národného programu implementácie (čl. 23), spolupráca pri príprave legislatívy v procese transpozície.</t>
    </r>
  </si>
  <si>
    <r>
      <t xml:space="preserve">Predpokladané aktivity:
</t>
    </r>
    <r>
      <rPr>
        <sz val="10"/>
        <rFont val="Times New Roman"/>
        <family val="1"/>
        <charset val="238"/>
      </rPr>
      <t>Zber, analýza a spracovanie podkladov potrebných pre vymedzenie aglomerácií podľa veľkostných kategórií podľa požiadaviek Smernice Európskeho parlamentu a Rady (EÚ) 2024/3019 z 27. novembra 2024 o čistení komunálnych odpadových vôd, príprava návrhu zoznamu aglomerácií v členení na veľkostné kategórie podľa požiadaviek vyplývajúcich zo smernice. Stanovenie zaťaženia vyprodukovanými odpadovými vodami v ekvivalentných obyvateľoch pre vymedzené aglomerácie, vrátane zadefinovania postupu výpočtu. Schematické zakresľovanie území vymedzených aglomerácií do GIS vrstvy.</t>
    </r>
    <r>
      <rPr>
        <b/>
        <u/>
        <sz val="10"/>
        <rFont val="Times New Roman"/>
        <family val="1"/>
        <charset val="238"/>
      </rPr>
      <t xml:space="preserve">
</t>
    </r>
    <r>
      <rPr>
        <sz val="10"/>
        <rFont val="Times New Roman"/>
        <family val="1"/>
        <charset val="238"/>
      </rPr>
      <t>Príprava podkladov pre monitorovanie parametrov verejného zdravia (čl.17).
Prieskum znečisťujúcich látok, ktorých výskyt v komunálnych odpadových vodách je pravdepodobný – kvalitatívny prieskum mikropolutantov vyskytujúcich sa vo vybraných ČOV na Slovensku, zber kvantitatívných údajov z dostupných.
Spracovanie posúdenia, identifikácie a riadenia rizika  podľa čl. 18 na kvalitu útvarov povrchových a podzemných vôd spojených s vypúšťaním komunálnych odpadových vôd.
Koordinácia expertných skupín Aglomerácie a  Monitorovanie a reporting  zriadenej Sekciou vôd MŽP SR pre technickú podporu budúcej implementácie smernice EP a Rady EÚ 2024/3019, zahŕňajúca najmä organizáciu pracovných stretnutí expertnej skupiny, komunikáciu s členmi expertnej skupiny, prípravu výstupov a pod.</t>
    </r>
    <r>
      <rPr>
        <b/>
        <u/>
        <sz val="10"/>
        <rFont val="Times New Roman"/>
        <family val="1"/>
        <charset val="238"/>
      </rPr>
      <t xml:space="preserve">
</t>
    </r>
    <r>
      <rPr>
        <sz val="10"/>
        <rFont val="Times New Roman"/>
        <family val="1"/>
        <charset val="238"/>
      </rPr>
      <t>Spolupráca pri príprave legislatívy v procese transpozície.</t>
    </r>
  </si>
  <si>
    <r>
      <t xml:space="preserve">Predpokladané výstupy:
</t>
    </r>
    <r>
      <rPr>
        <sz val="10"/>
        <rFont val="Times New Roman"/>
        <family val="1"/>
        <charset val="238"/>
      </rPr>
      <t>Podporné podklady, tabuľky, zoznamy, mapy - pre priebežnú správu.</t>
    </r>
  </si>
  <si>
    <r>
      <t xml:space="preserve">Stručná anotácia úlohy:
</t>
    </r>
    <r>
      <rPr>
        <sz val="10"/>
        <rFont val="Times New Roman"/>
        <family val="1"/>
        <charset val="238"/>
      </rPr>
      <t>Zameranie úlohy reflektuje požiadavky smernice rady a Európskeho parlamentu 2024/3019 o čistení komunálnych odpadových vô a je cielom je  vypracovanie usmernenia pre spracovanie Integrovaných plánov nakladania s komunálnymi odpadovými vodami podľa článku 5. (PRÍLOHA V). Návrhy na riešenia podľa článku 4, stanovenie minimálnych požiadaviek na navrhovanie, prevádzku a údržbu individuálnych systémov a návrh registra individuálnych systémov. Príprava podkladov pre tvorbu slovenskej technickej normy pre hospodárenia so zrážkovou vodou.</t>
    </r>
  </si>
  <si>
    <r>
      <t xml:space="preserve">Predpokladané aktivity:
</t>
    </r>
    <r>
      <rPr>
        <sz val="10"/>
        <rFont val="Times New Roman"/>
        <family val="1"/>
        <charset val="238"/>
      </rPr>
      <t xml:space="preserve">Analýza počiatočného stavu odvodňovaného územia dotknutej aglomerácie( 10 000-100 000 EO  a nad 100 000 EO), ciele na zníženie znečistenia pochádzajúceho z odľahčovania v dôsledku zrážok, návrh opatrení, ktoré sa majú prijať na dosiahnutie cieľov, návrhy pre Individuálne systémy a iné primerané systémy (IPS), koordinácia expertnej skupiny Manažment zrážkovej vody a IPS zriadenej Sekciou vôd MŽP SR pre technickú podporu budúcej implementácie smernice EP a Rady EÚ 2024/3019, zahŕňajúca najmä organizáciu pracovných stretnutí expertnej skupiny, komunikáciu s členmi expertnej skupiny, prípravu výstupov a pod. </t>
    </r>
  </si>
  <si>
    <r>
      <t xml:space="preserve">Predpokladané výstupy:
</t>
    </r>
    <r>
      <rPr>
        <sz val="10"/>
        <rFont val="Times New Roman"/>
        <family val="1"/>
        <charset val="238"/>
      </rPr>
      <t>Podporné podklady, tabuľky, zoznamy, mapy - pre priebežnú správu</t>
    </r>
  </si>
  <si>
    <r>
      <t>Stručná anotácia úlohy:</t>
    </r>
    <r>
      <rPr>
        <sz val="10"/>
        <rFont val="Times New Roman"/>
        <family val="1"/>
        <charset val="238"/>
      </rPr>
      <t xml:space="preserve">
Spracovanie kompletných podkladov o kvalite vody určenej na ľudskú spotrebu; spracovanie údajov o kvalite vody vo verejných vodovodoch podľa malých a veľkých zásobovaných oblastí a ich vyhodnotenie do podkladových správ za SR, príprava podkladov na nový reporting (nové, rozsiahlejšie templáty a reportovanie údajov za všetky zásobované oblasti za rok 2024, 2025), spracovanie a vyhodnotenie údajov o kvalite surovej vody z vodárenských zdrojov a vedenie evidencie údajov týkajúcich sa vodárenských zdrojov.</t>
    </r>
  </si>
  <si>
    <r>
      <t>Predpokladané aktivity:</t>
    </r>
    <r>
      <rPr>
        <sz val="10"/>
        <rFont val="Times New Roman"/>
        <family val="1"/>
        <charset val="238"/>
      </rPr>
      <t xml:space="preserve">
Kontrola a oprava údajov o kvalite vody vo verejných vodovodoch sústredených v systéme ZBERVaK a aktualizácia zoznamu zásobovaných oblastí za rok 2025. Spracovanie podkladov pre reporting o kvalite vody určenej na ľudskú spotrebu pre EK v zásobovaných oblastiach za roky 2024 a 2025. Vypracovanie podkladov o kvalite pitnej vody pre Správu o stave životného prostredia v SR v roku 2025 (pre SAŽP). Spracovanie a vyhodnotenie údajov zo systému ZBERVaK o kvalite surovej vody za rok 2025, kategorizácia surovej vody z podzemných a povrchových vodárenských zdrojov a vypracovanie správy o vyhodnotení kvality surovej vody za rok 2025</t>
    </r>
    <r>
      <rPr>
        <b/>
        <sz val="10"/>
        <rFont val="Times New Roman"/>
        <family val="1"/>
        <charset val="238"/>
      </rPr>
      <t xml:space="preserve">. </t>
    </r>
    <r>
      <rPr>
        <sz val="10"/>
        <rFont val="Times New Roman"/>
        <family val="1"/>
        <charset val="238"/>
      </rPr>
      <t>Kontrola dodania údajov a vedenie evidencie údajov v databáze ZBERVaK týkajúcich sa vodárenských zdrojov v správe vodárenských spoločností. Riešenie požiadaviek týkajúcich sa strát vody vo verejných vodovodoch.</t>
    </r>
  </si>
  <si>
    <r>
      <t>Predpokladané výstupy:</t>
    </r>
    <r>
      <rPr>
        <sz val="10"/>
        <rFont val="Times New Roman"/>
        <family val="1"/>
        <charset val="238"/>
      </rPr>
      <t xml:space="preserve">
Vyhodnotenie kvality surovej a pitnej vody v SR, podklady k správam o kvalite vody určenej na ľudskú spotrebu pre EK, reporting údajov o stratách v rozvodných systémoch v súlade so smernicou č. 2020/2184.</t>
    </r>
  </si>
  <si>
    <r>
      <t xml:space="preserve">Stručná anotácia úlohy:
</t>
    </r>
    <r>
      <rPr>
        <sz val="10"/>
        <rFont val="Times New Roman"/>
        <family val="1"/>
        <charset val="238"/>
      </rPr>
      <t>Stanovenie plôch povodí pre povrchovú a podzemnú vodu určenú na ľudskú spotrebu. Analýza ochranných pásiem a chránených území pre posúdenie rizika pre miesta odberu pre zdroje podzemných vôd. Výber odporúčaných rizikových nebezpečných látok pre podzemnú vodu na zabezpečenie sledovania kvality pitnej vody. Spolupráca pri návrhu programov monitorovania znečisťujúcich látok v plochách povodia, spolupráca na odporúčacom zozname účinných látok a metabolitov a aktualizácia metodického pokynu ÚVZ. Spolupráca pri návrhoch riadenia rizika - program opatrení na ochranu pitných vôd, ochranné pásma. Stanovenie plôch povodí ako podklad pre návrhy programov monitorovania, posúdenie a riadenie  rizík v súvislosti s povrchovými zdrojmi vody pre ľudskú spotrebu. Analýza vplyvov ľudskej činnosti na vodárenské toky a nádrže.</t>
    </r>
  </si>
  <si>
    <r>
      <t xml:space="preserve">Predpokladané aktivity:
</t>
    </r>
    <r>
      <rPr>
        <sz val="10"/>
        <rFont val="Times New Roman"/>
        <family val="1"/>
        <charset val="238"/>
      </rPr>
      <t xml:space="preserve">Príprava údajov potrebných pre vyplnenie formulárov k manažmentu rizík v plochách povodí. Spracovanie aktualizovaných podkladov  a výstupov do formulárov., Pokračovanie vymedzenia plôch povodí pre ďalšie - významné miesta odberu PzV (kat. IV. a III) a ich charakteristika na základe vykonaných analýz rizika a hodnotení. Spracovanie GIS výstupov., Spracovanie - vyplňovanie do pripravených formulátov pre manažment rizík v miestach odberu podzemnej vody – pre rioritné VZ (kat. V) a návrh opatrení. Spolupráca </t>
    </r>
    <r>
      <rPr>
        <strike/>
        <sz val="10"/>
        <rFont val="Times New Roman"/>
        <family val="1"/>
        <charset val="238"/>
      </rPr>
      <t>na pri tvorbe zoznamu odporúčaných monitrovaných pesticídov a práca</t>
    </r>
    <r>
      <rPr>
        <sz val="10"/>
        <rFont val="Times New Roman"/>
        <family val="1"/>
        <charset val="238"/>
      </rPr>
      <t xml:space="preserve"> v rámci pracovnej skupiny MZ SR. Príprava odporúčaní pre doplnenie monitorovania PzV. Príprava údajov a podkladov pre reporting 
</t>
    </r>
  </si>
  <si>
    <r>
      <t xml:space="preserve">Predpokladané výstupy:
</t>
    </r>
    <r>
      <rPr>
        <sz val="10"/>
        <rFont val="Times New Roman"/>
        <family val="1"/>
        <charset val="238"/>
      </rPr>
      <t>stanovenie plôch povodia pre podzemnú vodu určenú na ľudskú spotrebu, stanovenie relevantných pesticídov, ich metabolitov a ostatných nebezpečných látok pre podzemnú vodu</t>
    </r>
  </si>
  <si>
    <r>
      <t xml:space="preserve">Stručná anotácia úlohy:
</t>
    </r>
    <r>
      <rPr>
        <sz val="10"/>
        <rFont val="Times New Roman"/>
        <family val="1"/>
        <charset val="238"/>
      </rPr>
      <t>Zabezpečenie plnenia požiadaviek vodného zákona k ochrane vody pred znečistením z poľnohospodárskym zdrojov v zmysle implementácie dusičnanovej smernice. Hodnotenie znečistenia podzemnej vody dusičnanmi v poľnohospodárskych oblastiach, analýza nameraných hodnôt v čase a priestore. Hodnotenie eutrofizácie a analýza vývoja koncentrácie dusíka v povrchovej vode. Koordinácia národnej Medzirezortnej pracovnej skupiny Ministerstva životného prostredia Slovenskej republiky na riešenie implementácie smernice 91/676/EHS v Slovenskej republike. Aktívna účasť a príprava podkladov na rokovania pracovných skupín Výbor pre dusičnany a Nitrates Expert Group. Revízia zraniteľných oblastí podľa vodného zákona.</t>
    </r>
  </si>
  <si>
    <r>
      <t xml:space="preserve">Stručná anotácia úlohy:
</t>
    </r>
    <r>
      <rPr>
        <sz val="10"/>
        <rFont val="Times New Roman"/>
        <family val="1"/>
        <charset val="238"/>
      </rPr>
      <t>Zabezpečenie povinností vyplývajúcich zo smernice INSPIRE pre VÚVH; správa digitálnych priestorových údajov VÚVH, ich metadát a z nich odvodených mapových služieb v súlade s požiadavkami smernice INSPIRE; spracovanie formulárov pre monitorovanie a reporting INSPIRE; súčinnosť s MŽP SR pri synergii s plnením aktivít pre Smernicu Európskeho parlamentu a Rady (EÚ) 2019/1024 o otvorených dátach a opakovanom použití informácií verejného sektora.</t>
    </r>
  </si>
  <si>
    <r>
      <t xml:space="preserve">Predpokladané výstupy:
</t>
    </r>
    <r>
      <rPr>
        <sz val="10"/>
        <rFont val="Times New Roman"/>
        <family val="1"/>
        <charset val="238"/>
      </rPr>
      <t>Priebežná správa / plnenie požiadaviek smernice 2007/2/ES INSPIRE na VÚVH ako povinnej osoby</t>
    </r>
  </si>
  <si>
    <r>
      <t xml:space="preserve">Stručná anotácia úlohy:
</t>
    </r>
    <r>
      <rPr>
        <sz val="10"/>
        <rFont val="Times New Roman"/>
        <family val="1"/>
        <charset val="238"/>
      </rPr>
      <t>Revízia profilov vôd vhodných na kúpanie vymedzených podľa článku 6 v súlade s Prílohou III smernice 2006/7/ ES.</t>
    </r>
  </si>
  <si>
    <r>
      <t xml:space="preserve">Predpokladané výstupy:
</t>
    </r>
    <r>
      <rPr>
        <sz val="10"/>
        <rFont val="Times New Roman"/>
        <family val="1"/>
        <charset val="238"/>
      </rPr>
      <t>revidované profily vôd určených na kúpanie</t>
    </r>
  </si>
  <si>
    <r>
      <t xml:space="preserve">Stručná anotácia úlohy:
</t>
    </r>
    <r>
      <rPr>
        <sz val="10"/>
        <rFont val="Times New Roman"/>
        <family val="1"/>
        <charset val="238"/>
      </rPr>
      <t>Súpis emisií z významných zdrojov a množstiev znečistenia podľa článku č. 5 smernice 2008/105/ES a jej novely 2013/39/EÚ. Súpis znečistenia z vypúšťaní najmä z bodových  k hodnoteniu dopadov znečistenia.</t>
    </r>
  </si>
  <si>
    <r>
      <t xml:space="preserve">Predpokladané výstupy:
</t>
    </r>
    <r>
      <rPr>
        <sz val="10"/>
        <rFont val="Times New Roman"/>
        <family val="1"/>
        <charset val="238"/>
      </rPr>
      <t>Súpis emisií z významných zdrojov a množstiev znečistenia podľa článku č. 5 smernice 2008/105/ES a jej novely 2013/39/EÚ. Súhrn znečistenia z vypúšťania prioritných a relevantných látok do povrchových vôd z bodových zdrojov.</t>
    </r>
  </si>
  <si>
    <r>
      <t xml:space="preserve">Stručná anotácia úlohy:
</t>
    </r>
    <r>
      <rPr>
        <sz val="10"/>
        <rFont val="Times New Roman"/>
        <family val="1"/>
        <charset val="238"/>
      </rPr>
      <t>Kvantifikácia množstva vypúšťaného znečistenia do povrchových vôd z bodových a difúznych zdrojov prostredníctvom modelovacieho softvéru. Zdokonaľovanie metodiky kvantifikácie, postupné zahŕňanie ďalších čiastkových povodí do modelovania a analýza výstupov.</t>
    </r>
  </si>
  <si>
    <r>
      <t xml:space="preserve">Stručná anotácia úlohy:
</t>
    </r>
    <r>
      <rPr>
        <sz val="10"/>
        <rFont val="Times New Roman"/>
        <family val="1"/>
        <charset val="238"/>
      </rPr>
      <t>Koordinácia práce a spolupráca v rámci medzirezortnej pracovnej skupiny, komisie MPaRV SR a národnej expertnej skupiny, aktivity súvisiace s činnosťou pracovnej skupiny EK PRAPeR a ad hoc skupín.  Skúmanie správania účinných látok v podzemnej vode a pôde na základe matematických modelov. Spracovanie hodnotenia rizika pre podzemné vody a pôdy pre účinné látky v rámci EÚ a hodnotenie rizika a návrh opatrení na ochranu vôd pre POR a PPOR v SR v súlade so zákonmi č. 405/2011 Z. z. a č. 387/2013 Z. z., podľa požiadaviek MŽP SR, MPaRV SR, ÚKSÚP a plánu EK v zmysle smernice 2009/128/ES a nariadenia 1107/2009/ES s cieľom predchádzania rizika znečistenia vody a pôdy.  Aktualizácia a spracovanie údajov o účinných látkach, vedenie evidencie o POR.</t>
    </r>
  </si>
  <si>
    <r>
      <t xml:space="preserve">Predpokladané aktivity: </t>
    </r>
    <r>
      <rPr>
        <sz val="10"/>
        <rFont val="Times New Roman"/>
        <family val="1"/>
        <charset val="238"/>
      </rPr>
      <t>Pripomienkovanie účinných látok na úrovni EÚ a vypracovanie stanovísk k návrhom EFSA, hodnotenie účinných látok (pesticídov) ako RMS a coRMS, hodnotenie rizika používania POR a PPOR ako zonálny RMS a cMS.  Príprava podkladov a informácií pre rokovania pracovných skupín, pre UKSUP a MPaRV SR pri mimoriadnych použitiach vrátane návrhu opatrení na ochranu pitných vôd pri aplikácii prípravkov na ochranu rastlín, hodnotenia a stanoviská pre minoritné použitia. Pripomienkovanie novej legislatívy a podklady pre prípravu legislatívnych predpisov, GD. Harmonizácia postupov a metodík hodnotenia rizika pre podzemnú vodu. Vedenie evidencie pre POR a PPOR a ich vlastností, hodnotenia rizika a opatrení, ukladanie údajov v databáze. Vykonávanie posudkovej činnosti v oblasti hodnotenia účinných látok a POR.</t>
    </r>
  </si>
  <si>
    <r>
      <t xml:space="preserve">Predpokladané výstupy:
</t>
    </r>
    <r>
      <rPr>
        <sz val="10"/>
        <rFont val="Times New Roman"/>
        <family val="1"/>
        <charset val="238"/>
      </rPr>
      <t>hodnotiace správy, stanoviská a vyjadrenia pre autorizačný proces, databáza POR</t>
    </r>
  </si>
  <si>
    <r>
      <t xml:space="preserve">Stručná anotácia úlohy:
</t>
    </r>
    <r>
      <rPr>
        <sz val="10"/>
        <rFont val="Times New Roman"/>
        <family val="1"/>
        <charset val="238"/>
      </rPr>
      <t xml:space="preserve">Sledovanie šírenia sa znečistenia v lokalite aj mimo areálu U.S. Steel Košice v podzemnej vode, kontrolné odbery vzoriek podzemných vôd a spracovanie výsledkov z kontolného monitorovania podzemných vôd v lokalite U.S. Steel Košice. </t>
    </r>
  </si>
  <si>
    <r>
      <t xml:space="preserve">Predpokladané výstupy:
</t>
    </r>
    <r>
      <rPr>
        <sz val="10"/>
        <rFont val="Times New Roman"/>
        <family val="1"/>
        <charset val="238"/>
      </rPr>
      <t>správa o výsledkoch z kontolného monitorovania podzemnej vody v lokalite U. S. Steel Košice</t>
    </r>
  </si>
  <si>
    <r>
      <t xml:space="preserve">Stručná anotácia úlohy:
</t>
    </r>
    <r>
      <rPr>
        <sz val="10"/>
        <rFont val="Times New Roman"/>
        <family val="1"/>
        <charset val="238"/>
      </rPr>
      <t>Zabezpečenie systému manažérstva kvality NRL a akreditácie, interných a externých auditov, zabezpečenie metrologickej nadväznosti, účasť v medzinárodných porovnávacích skúškach, plnenie plánu vzdelávania pracovníkov NRL. Správa informačných systémov a dát NRL. Normotvorba, expertízna, posudková činnosť, práca na príprave legislatívy. Práce v medzinárodných expertných pracovných skupinách, aktivity v asociácii európskych laboratórií NORMAN, práca pre Radiačnú monitorovaciu sieť SR.  Metodické činnosti pre rezortné organizácie v oblasti kvality vôd. Reportovanie dát podľa smerníc 2008/105/ES (2013/39/EU) a 2016/2284.</t>
    </r>
  </si>
  <si>
    <r>
      <t xml:space="preserve">Predpokladané výstupy:
</t>
    </r>
    <r>
      <rPr>
        <sz val="10"/>
        <rFont val="Times New Roman"/>
        <family val="1"/>
        <charset val="238"/>
      </rPr>
      <t>Záverečná ročná správa</t>
    </r>
  </si>
  <si>
    <r>
      <t xml:space="preserve">Stručná anotácia úlohy:
</t>
    </r>
    <r>
      <rPr>
        <sz val="10"/>
        <rFont val="Times New Roman"/>
        <family val="1"/>
        <charset val="238"/>
      </rPr>
      <t xml:space="preserve">Vývoj a verifikácia analytických metód na stanovenie anorganických prioritných látok, relevantných látok a iných znečisťujúcich látok. Vývoj a verifikácia analytických metód na stanovenie organických prioritných látok, relevantných látok a iných znečisťujúcich látok.  Vývoj postupov na predúpravu biologických matríc pre analýzy organických a anorganických prioritných látok, relevantných látok a iných znečisťujúcich látok. Implementácia molekulárnych metód detekcie mikrobiologických a biologických prvkov kvality vody pre stanovenie vo vodnej matrici. Vývoj a verifikácia rýchlej metódy stanovenia stroncia – 90 vo vode v prípade havarijnej situácie. </t>
    </r>
  </si>
  <si>
    <r>
      <t xml:space="preserve">Predpokladané výstupy:
</t>
    </r>
    <r>
      <rPr>
        <sz val="10"/>
        <rFont val="Times New Roman"/>
        <family val="1"/>
        <charset val="238"/>
      </rPr>
      <t>Priebežné správy za konkrétny rok za konkrétne čiastkové úlohy</t>
    </r>
  </si>
  <si>
    <r>
      <t xml:space="preserve">Stručná anotácia úlohy:
</t>
    </r>
    <r>
      <rPr>
        <sz val="10"/>
        <rFont val="Times New Roman"/>
        <family val="1"/>
        <charset val="238"/>
      </rPr>
      <t xml:space="preserve">Správa a aktualizácia zberu údajov od vodárenských spoločností a ďalších vlastníkov VV a VK.  Po vzniku požiadaviek rozčlenenie na tie, ktoré bude možné zapracovať do starého systému ZberVaK a ostatné, ktoré sa implementujú do nového systému NG ZberVaK. Následne zapracovanie dohodnutých požiadaviek do starého systému ZberVak.
Spolupráca na príprave výstupných zostáv pre ŠÚ SR na základe medzirezortnej zmluvy. </t>
    </r>
  </si>
  <si>
    <r>
      <t xml:space="preserve">Predpokladané výstupy:
</t>
    </r>
    <r>
      <rPr>
        <sz val="10"/>
        <rFont val="Times New Roman"/>
        <family val="1"/>
        <charset val="238"/>
      </rPr>
      <t>Databáza údajov o verejných vodovodoch a verejných kanalizáciách a zoznam vlastníkov a prevádzkovateľov verejných vodovodov a verejných kanalizácií</t>
    </r>
  </si>
  <si>
    <r>
      <t xml:space="preserve">Stručná anotácia úlohy:
</t>
    </r>
    <r>
      <rPr>
        <sz val="10"/>
        <rFont val="Times New Roman"/>
        <family val="1"/>
        <charset val="238"/>
      </rPr>
      <t xml:space="preserve">Ročná aktualizácia prehľadu o stave zásobovania pitnou vodou a o spôsobe odvádzania odpadových vôd v obciach v SR v správe vodárenských spoločností a v správe obecných úradov. </t>
    </r>
  </si>
  <si>
    <r>
      <t xml:space="preserve">Predpokladané aktivity:
</t>
    </r>
    <r>
      <rPr>
        <sz val="10"/>
        <rFont val="Times New Roman"/>
        <family val="1"/>
        <charset val="238"/>
      </rPr>
      <t>Spracovanie a poskytnutie údajov z databázy Zbervak pre Štatistický úrad SR na základe medzirezortnej dohody MŽP SR a ŠÚ SR Vypracovanie "Ročenky" - informácie o dosiahnutých výsledkoch na úseku vodných tokov ako aj zdravotne -vodohospodárskych zariadení z hľadiska prevádzky existujúcich ako aj nových verejných vodovodov a verejných kanalizácií. Poskytovanie údajov z databázy ZberVaK podľa potreby sekcie vôd, Inštitútu environmentálnej politiky, resp. v odôvodnených prípadoch ďalším sekciám MŽP SR.</t>
    </r>
  </si>
  <si>
    <r>
      <t xml:space="preserve">Predpokladané výstupy:
</t>
    </r>
    <r>
      <rPr>
        <sz val="10"/>
        <rFont val="Times New Roman"/>
        <family val="1"/>
        <charset val="238"/>
      </rPr>
      <t xml:space="preserve">Výstupné zostavy údajov pre Štatistický úrad SR a záverečná správa "Ročenka". Poskytuje podrobné technické a ekonomické informácie o stave verejných vodovodov, verejných kanalizácií a ČOV v SR prevádzkovaných vodárenskými spoločnosťami a obecnými úradmi. </t>
    </r>
  </si>
  <si>
    <r>
      <t xml:space="preserve">Stručná anotácia úlohy:
</t>
    </r>
    <r>
      <rPr>
        <sz val="10"/>
        <rFont val="Times New Roman"/>
        <family val="1"/>
        <charset val="238"/>
      </rPr>
      <t>Plán rozvoja verejných vodovodov a verejných kanalizácií v SR je základný koncepčný materiál, ktorý rieši zásobovanie pitnou vodou a odkanalizovanie a čistenie odpadových vôd. Cieľom je poskytnúť optimálny prehľad riešení zásobovania pitnou vodou,  zberu, odvádzanie a čistenie odpadových vôd v obciach na celom území SR.</t>
    </r>
  </si>
  <si>
    <r>
      <t xml:space="preserve">Predpokladané výstupy:
</t>
    </r>
    <r>
      <rPr>
        <sz val="10"/>
        <rFont val="Times New Roman"/>
        <family val="1"/>
        <charset val="238"/>
      </rPr>
      <t>Aktualizácia Plánu rozvoja verejných vodovodov a verejných kanalizácií kanalizácií v SR</t>
    </r>
  </si>
  <si>
    <r>
      <t xml:space="preserve">Stručná anotácia úlohy:
</t>
    </r>
    <r>
      <rPr>
        <sz val="10"/>
        <rFont val="Times New Roman"/>
        <family val="1"/>
        <charset val="238"/>
      </rPr>
      <t>Aktualizácia priestorových údajov vodného hospodárstva v administrácii VÚVH. Zabezpečenie plnenia požiadaviek uznesenia ministra ŽP č. 165/2007 o Katalógu objektov rezortu ŽP a Zákona č. 3/2010 Z. z. o národnej infraštruktúre pre priestorové informácie, v znení neskorších predpisov.</t>
    </r>
  </si>
  <si>
    <r>
      <t xml:space="preserve">Predpokladané výstupy:
</t>
    </r>
    <r>
      <rPr>
        <sz val="10"/>
        <rFont val="Times New Roman"/>
        <family val="1"/>
        <charset val="238"/>
      </rPr>
      <t xml:space="preserve">Aktualizované priestorové údaje v správe VÚVH. Prechod priestorových údajov na presnejšiu mierku 1:10 000; Aktualizované priestorové údaje budú použité pre aktualizáciu vodného plánu, reportovanie podľa smerníc WFD, UWWTD, NiD, BWD, DWD a iné.     </t>
    </r>
  </si>
  <si>
    <r>
      <t xml:space="preserve">Stručná anotácia úlohy:
</t>
    </r>
    <r>
      <rPr>
        <sz val="10"/>
        <rFont val="Times New Roman"/>
        <family val="1"/>
        <charset val="238"/>
      </rPr>
      <t>Tvorba slovenských technických noriem (STN) v oblasti vodného hospodárstva so zameraním na harmonizáciu STN s európskymi normami EN, preberanie európskych noriem EN a medzinárodných noriem ISO do STN, medzinárodná spolupráca s technickými komisiami CEN a ISO v oblasti vodného hospodárstva a účasť na príprave návrhov noriem EN a ISO, tvorba národných stanovísk za SR k pripravovaným normám EN a ISO, činnosť technickej komisie TK 27 Kvalita a ochrana vody, vedenie fondu noriem STN v oblasti vodného hospodárstva, informačná činnosť pre odbornú verejnosť.</t>
    </r>
  </si>
  <si>
    <r>
      <t xml:space="preserve">Predpokladané výstupy:
</t>
    </r>
    <r>
      <rPr>
        <sz val="10"/>
        <rFont val="Times New Roman"/>
        <family val="1"/>
        <charset val="238"/>
      </rPr>
      <t>STN v oblasti vodného hospodárstva</t>
    </r>
  </si>
  <si>
    <r>
      <t xml:space="preserve">Stručná anotácia úlohy:
</t>
    </r>
    <r>
      <rPr>
        <sz val="10"/>
        <rFont val="Times New Roman"/>
        <family val="1"/>
        <charset val="238"/>
      </rPr>
      <t>Hodnotenie environmentálnej škody na vodách a príprava stanovísk, či došlo k významnej environmentálnej škode na vode na základe žiadostí úradov ŽP ku konaniam v zmysle metodiky. Posudzovanie výsledkov prieskumov a dokumentácie, konzultačná a poradenská činnosť pre úrady ŽP. Spolupráca v oblasti prevencie a nápravy environmentálnych škôd na vode a pôde.</t>
    </r>
  </si>
  <si>
    <r>
      <t xml:space="preserve">Predpokladané výstupy:
</t>
    </r>
    <r>
      <rPr>
        <sz val="10"/>
        <rFont val="Times New Roman"/>
        <family val="1"/>
        <charset val="238"/>
      </rPr>
      <t>Expertné stanoviská a posudky</t>
    </r>
  </si>
  <si>
    <r>
      <t xml:space="preserve">Stručná anotácia úlohy:
</t>
    </r>
    <r>
      <rPr>
        <sz val="10"/>
        <rFont val="Times New Roman"/>
        <family val="1"/>
        <charset val="238"/>
      </rPr>
      <t>Zabezpečenie prevádzky a rozvoja informačných systémov VÚVH. Analýza a správa súčasných informačných systémov a nástrojov pre spracovanie agend VÚVH, návrhy riešení za účelom integrácie s IS VODA a prípadne ďalšími relevantnými IS.</t>
    </r>
  </si>
  <si>
    <r>
      <t xml:space="preserve">Predpokladané aktivity:
</t>
    </r>
    <r>
      <rPr>
        <sz val="10"/>
        <rFont val="Times New Roman"/>
        <family val="1"/>
        <charset val="238"/>
      </rPr>
      <t>Zabezpečenie prevádzky a rozvoja informačných systémov VÚVH. Analýza a správa súčasných informačných systémov a nástrojov pre spracovanie agend VÚVH, návrhy riešení za účelom integrácie s IS VODA a prípadne ďalšími relevantnými IS.</t>
    </r>
  </si>
  <si>
    <r>
      <t xml:space="preserve">Predpokladané výstupy:
</t>
    </r>
    <r>
      <rPr>
        <sz val="10"/>
        <rFont val="Times New Roman"/>
        <family val="1"/>
        <charset val="238"/>
      </rPr>
      <t>Správa</t>
    </r>
  </si>
  <si>
    <r>
      <t xml:space="preserve">Stručná anotácia úlohy:
</t>
    </r>
    <r>
      <rPr>
        <sz val="10"/>
        <rFont val="Times New Roman"/>
        <family val="1"/>
        <charset val="238"/>
      </rPr>
      <t>Systematicky prehodnotiť potrebu vodných nádrží, uvažovaných pre výhľadové časové horizonty, zohľadňujúc aj iné faktory (zníženie prevádzkových nákladov, zmena klímy, iné účely nádrží a pod.), ako aj zabezpečenie ich územnej ochrany.</t>
    </r>
  </si>
  <si>
    <r>
      <t xml:space="preserve">Predpokladané výstupy:
</t>
    </r>
    <r>
      <rPr>
        <sz val="10"/>
        <rFont val="Times New Roman"/>
        <family val="1"/>
        <charset val="238"/>
      </rPr>
      <t>Vstupné údaje a hodnotenie pre potreby plánovacích dokumentov.</t>
    </r>
  </si>
  <si>
    <r>
      <t xml:space="preserve">Stručná anotácia úlohy:
</t>
    </r>
    <r>
      <rPr>
        <sz val="10"/>
        <rFont val="Times New Roman"/>
        <family val="1"/>
        <charset val="238"/>
      </rPr>
      <t>Zhodnotenie dopadov ľudskej činnosti na stav povrchových vôd z hľadiska nedosiahnutia environmentálnych cieľov. Príprava podkladov pre indikovanie potrebných opatrení na obmedzenie nepriaznivého dopadu ľudskej činnosti na stav povrchových vôd.</t>
    </r>
  </si>
  <si>
    <r>
      <t xml:space="preserve">Predpokladané aktivity:
</t>
    </r>
    <r>
      <rPr>
        <sz val="10"/>
        <rFont val="Times New Roman"/>
        <family val="1"/>
        <charset val="238"/>
      </rPr>
      <t>Zhodnotenie dopadov ľudskej činnosti na stav povrchových vôd (organické znečistenie, znečistenie živinami, znečistenie nebezpečnými látkami, zmena biotopov a prerušenie kontinuity) z hľadiska nedosiahnutia environmentálnych cieľov. 
Príprava podkladov pre indikovanie potrebných opatrení na obmedzenie nepriaznivého dopadu ľudskej činnosti na stav povrchových vôd.</t>
    </r>
  </si>
  <si>
    <r>
      <t xml:space="preserve">Predpokladané výstupy:
</t>
    </r>
    <r>
      <rPr>
        <sz val="10"/>
        <rFont val="Times New Roman"/>
        <family val="1"/>
        <charset val="238"/>
      </rPr>
      <t xml:space="preserve">Záverečná správa. Kapitola do Vodného plánu Slovenska (aktualizácia 2027). </t>
    </r>
  </si>
  <si>
    <r>
      <t xml:space="preserve">Stručná anotácia úlohy:
</t>
    </r>
    <r>
      <rPr>
        <sz val="10"/>
        <rFont val="Times New Roman"/>
        <family val="1"/>
        <charset val="238"/>
      </rPr>
      <t>Cieľom analýzy rizika bude určenie environmentálnych cieľov pre útvary podzemnej vody (§ 5 vodného zákona), ktoré nebudú pravdepodobne dosiahnuté do roku 2033.</t>
    </r>
  </si>
  <si>
    <r>
      <t xml:space="preserve">Predpokladané výstupy:
</t>
    </r>
    <r>
      <rPr>
        <sz val="10"/>
        <rFont val="Times New Roman"/>
        <family val="1"/>
        <charset val="238"/>
      </rPr>
      <t>Analýza rizika nedosiahnutia environmentálnych cieľov RSV do roku 2033 v útvaroch podzemnej vody.</t>
    </r>
  </si>
  <si>
    <r>
      <t xml:space="preserve">Stručná anotácia úlohy:
</t>
    </r>
    <r>
      <rPr>
        <sz val="10"/>
        <rFont val="Times New Roman"/>
        <family val="1"/>
        <charset val="238"/>
      </rPr>
      <t>Podklad na návrh priorizácie nárokov jednotlivých typov užívania povrchových vôd; vplyv zavedenia ekologického prietoku na užívanie vôd; návrh spôsobu výpočtu ekologického prietoku pre výrazne zmenené vodné útvary; návrh spôsobu uplatňovania výnimiek z ekologického prietoku; 
určenie jednoznačného spôsobu uplatňovania vplyvu zavedenia ekologického prietoku na chránené územia.</t>
    </r>
  </si>
  <si>
    <r>
      <t xml:space="preserve">Predpokladané výstupy:
</t>
    </r>
    <r>
      <rPr>
        <sz val="10"/>
        <rFont val="Times New Roman"/>
        <family val="1"/>
        <charset val="238"/>
      </rPr>
      <t>Záverečná správa</t>
    </r>
  </si>
  <si>
    <r>
      <t xml:space="preserve">Stručná anotácia úlohy:
</t>
    </r>
    <r>
      <rPr>
        <sz val="10"/>
        <rFont val="Times New Roman"/>
        <family val="1"/>
        <charset val="238"/>
      </rPr>
      <t>Úloha je určená na riešenie naliehavých alebo vopred nenaplánovaných aktivít v súvislosti s plnením národných požiadaviek a požiadaviek Európskej únie v oblasti vodného hospodárstva a poskytnutie odborných stanovísk pre účely výkonu štátnej vodnej správy a rybárstva.</t>
    </r>
  </si>
  <si>
    <r>
      <t xml:space="preserve">Predpokladané aktivity:
</t>
    </r>
    <r>
      <rPr>
        <sz val="10"/>
        <rFont val="Times New Roman"/>
        <family val="1"/>
        <charset val="238"/>
      </rPr>
      <t>podľa konkrétnych požiadaviek</t>
    </r>
  </si>
  <si>
    <r>
      <t xml:space="preserve">Predpokladané výstupy:
</t>
    </r>
    <r>
      <rPr>
        <sz val="10"/>
        <rFont val="Times New Roman"/>
        <family val="1"/>
        <charset val="238"/>
      </rPr>
      <t>správa o konkrétnych aktivitách, na ktoré boli využité finančné prostriedky z tejto úlohy</t>
    </r>
  </si>
  <si>
    <t>Ing. Lenka Letavajová, PhD.; Mgr. Marianna Volek</t>
  </si>
  <si>
    <t>Mgr. Marek Rusňák; Ing. Danka Thalmeinerová, CSc.</t>
  </si>
  <si>
    <r>
      <t xml:space="preserve">Stručná anotácia úlohy:
</t>
    </r>
    <r>
      <rPr>
        <sz val="10"/>
        <rFont val="Times New Roman"/>
        <family val="1"/>
        <charset val="238"/>
      </rPr>
      <t>Zabezpečenie povinností SR pre EK a medzinárodnú organizáciu ICPDR v oblasti GIS a reportovania vyplývajúce z pracovného programu jednotlivých pracovných skupín. 
Zabezpečenie činností v súlade s pracovným programom expertnej skupiny ICPDR Public Participation a správa dokumentov a informácií súvisiacich s VPS na webovom sídle VÚVH.
Poskytovanie informácií a výstupov zo schválených úloh PHÚ a projektov financovaných z prostriedkov európskych finančných mechanizmov súvisiacich s aktualizovaným Programom starostlivosti o mokrade Slovenska do roku 2030 a Akčným plánom pre mokrade na roky 2025-2027, ako aj súčinnosti s prípravou tohto programu a naň nadväzujúceho akčného plánu, na základe žiadosti Sekcie ochrany prírody a krajiny.</t>
    </r>
    <r>
      <rPr>
        <b/>
        <u/>
        <sz val="10"/>
        <rFont val="Times New Roman"/>
        <family val="1"/>
        <charset val="238"/>
      </rPr>
      <t xml:space="preserve">
</t>
    </r>
    <r>
      <rPr>
        <sz val="10"/>
        <rFont val="Times New Roman"/>
        <family val="1"/>
        <charset val="238"/>
      </rPr>
      <t>Plnenie cieľov Rezortnej koncepcie environmentálnej výchovy, vzdelávania a osvety do roku 2030.</t>
    </r>
  </si>
  <si>
    <r>
      <t xml:space="preserve">Predpokladané aktivity:
</t>
    </r>
    <r>
      <rPr>
        <sz val="10"/>
        <rFont val="Times New Roman"/>
        <family val="1"/>
        <charset val="238"/>
      </rPr>
      <t>Zabezpečenie reportingových povinností, aktualizácia dokumentov a informácií súvisiacich s VPS na webovom sídle VÚVH. Plnenie cieľov Rezortnej koncepcie environmentálnej výchovy, vzdelávania a osvety do roku 2030. Poskytovanie informácií a výstupov zo schválených úloh PHÚ a projektov financovaných z prostriedkov európskych finančných mechanizmov súvisiacich s aktualizovaným Programom starostlivosti o mokrade Slovenska do roku 2030 a Akčným plánom pre mokrade na roky 2025-2027 na základe žiadosti Sekcie ochrany prírody a krajiny.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</si>
</sst>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charset val="238"/>
      <scheme val="minor"/>
    </font>
    <font>
      <b/>
      <sz val="10"/>
      <color theme="1"/>
      <name val="Times New Roman"/>
      <family val="1"/>
      <charset val="238"/>
    </font>
    <font>
      <sz val="10"/>
      <name val="Times New Roman"/>
      <family val="1"/>
      <charset val="238"/>
    </font>
    <font>
      <b/>
      <sz val="10"/>
      <name val="Times New Roman"/>
      <family val="1"/>
      <charset val="238"/>
    </font>
    <font>
      <sz val="10"/>
      <name val="Arial CE"/>
      <charset val="238"/>
    </font>
    <font>
      <b/>
      <u/>
      <sz val="10"/>
      <name val="Times New Roman"/>
      <family val="1"/>
      <charset val="238"/>
    </font>
    <font>
      <u/>
      <sz val="10"/>
      <name val="Times New Roman"/>
      <family val="1"/>
      <charset val="238"/>
    </font>
    <font>
      <sz val="9"/>
      <name val="Times New Roman"/>
      <family val="1"/>
      <charset val="238"/>
    </font>
    <font>
      <strike/>
      <sz val="10"/>
      <name val="Times New Roman"/>
      <family val="1"/>
      <charset val="238"/>
    </font>
  </fonts>
  <fills count="8">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rgb="FFFFFFFF"/>
        <bgColor rgb="FF000000"/>
      </patternFill>
    </fill>
  </fills>
  <borders count="29">
    <border>
      <left/>
      <right/>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medium">
        <color indexed="64"/>
      </top>
      <bottom/>
      <diagonal/>
    </border>
    <border>
      <left style="thin">
        <color indexed="64"/>
      </left>
      <right/>
      <top style="medium">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2">
    <xf numFmtId="0" fontId="0" fillId="0" borderId="0"/>
    <xf numFmtId="0" fontId="4" fillId="0" borderId="0"/>
  </cellStyleXfs>
  <cellXfs count="84">
    <xf numFmtId="0" fontId="0" fillId="0" borderId="0" xfId="0"/>
    <xf numFmtId="0" fontId="2" fillId="0" borderId="3" xfId="0" applyFont="1" applyBorder="1" applyAlignment="1">
      <alignment horizontal="center" vertical="center" wrapText="1"/>
    </xf>
    <xf numFmtId="0" fontId="2" fillId="0" borderId="14" xfId="0" applyFont="1" applyBorder="1" applyAlignment="1">
      <alignment horizontal="center" vertical="center" wrapText="1"/>
    </xf>
    <xf numFmtId="3" fontId="2" fillId="0" borderId="3" xfId="0" applyNumberFormat="1" applyFont="1" applyBorder="1" applyAlignment="1">
      <alignment horizontal="right" vertical="center" indent="1"/>
    </xf>
    <xf numFmtId="3" fontId="2" fillId="0" borderId="9" xfId="0" applyNumberFormat="1" applyFont="1" applyBorder="1" applyAlignment="1">
      <alignment horizontal="right" vertical="center" indent="1"/>
    </xf>
    <xf numFmtId="0" fontId="2" fillId="0" borderId="3" xfId="0" applyFont="1" applyBorder="1" applyAlignment="1">
      <alignment horizontal="center" vertical="center"/>
    </xf>
    <xf numFmtId="3" fontId="2" fillId="0" borderId="15" xfId="0" applyNumberFormat="1" applyFont="1" applyBorder="1" applyAlignment="1">
      <alignment horizontal="right" vertical="center" indent="1"/>
    </xf>
    <xf numFmtId="3" fontId="2" fillId="0" borderId="3" xfId="0" applyNumberFormat="1" applyFont="1" applyBorder="1" applyAlignment="1">
      <alignment horizontal="right" vertical="center" wrapText="1" indent="1"/>
    </xf>
    <xf numFmtId="0" fontId="2" fillId="0" borderId="14" xfId="0" applyFont="1" applyBorder="1" applyAlignment="1">
      <alignment horizontal="center" vertical="top" wrapText="1"/>
    </xf>
    <xf numFmtId="0" fontId="2" fillId="0" borderId="9"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3" xfId="0" applyFont="1" applyBorder="1" applyAlignment="1">
      <alignment horizontal="center" vertical="center" wrapText="1" readingOrder="1"/>
    </xf>
    <xf numFmtId="0" fontId="2" fillId="0" borderId="16" xfId="0" applyFont="1" applyBorder="1" applyAlignment="1">
      <alignment horizontal="center" vertical="center" wrapText="1" readingOrder="1"/>
    </xf>
    <xf numFmtId="0" fontId="2" fillId="0" borderId="14" xfId="0" applyFont="1" applyBorder="1" applyAlignment="1">
      <alignment horizontal="center" vertical="center" wrapText="1" readingOrder="1"/>
    </xf>
    <xf numFmtId="3" fontId="2" fillId="0" borderId="3" xfId="0" applyNumberFormat="1" applyFont="1" applyBorder="1" applyAlignment="1">
      <alignment horizontal="center" vertical="center"/>
    </xf>
    <xf numFmtId="0" fontId="2" fillId="0" borderId="3" xfId="0" applyFont="1" applyBorder="1" applyAlignment="1">
      <alignment horizontal="left" vertical="center" wrapText="1"/>
    </xf>
    <xf numFmtId="0" fontId="2" fillId="0" borderId="9" xfId="0" applyFont="1" applyBorder="1" applyAlignment="1">
      <alignment vertical="center" wrapText="1"/>
    </xf>
    <xf numFmtId="0" fontId="2" fillId="0" borderId="3" xfId="0" applyFont="1" applyBorder="1" applyAlignment="1">
      <alignment vertical="center" wrapText="1"/>
    </xf>
    <xf numFmtId="0" fontId="2" fillId="0" borderId="15" xfId="0" applyFont="1" applyBorder="1" applyAlignment="1">
      <alignment horizontal="center" vertical="center" wrapText="1"/>
    </xf>
    <xf numFmtId="0" fontId="2" fillId="0" borderId="15" xfId="0" applyFont="1" applyBorder="1" applyAlignment="1">
      <alignment vertical="center" wrapText="1"/>
    </xf>
    <xf numFmtId="3" fontId="3" fillId="5" borderId="9" xfId="0" applyNumberFormat="1" applyFont="1" applyFill="1" applyBorder="1" applyAlignment="1">
      <alignment horizontal="right" vertical="center" indent="1"/>
    </xf>
    <xf numFmtId="3" fontId="3" fillId="5" borderId="4" xfId="0" applyNumberFormat="1" applyFont="1" applyFill="1" applyBorder="1" applyAlignment="1">
      <alignment horizontal="right" vertical="center" indent="1"/>
    </xf>
    <xf numFmtId="3" fontId="3" fillId="5" borderId="3" xfId="0" applyNumberFormat="1" applyFont="1" applyFill="1" applyBorder="1" applyAlignment="1">
      <alignment horizontal="right" vertical="center" indent="1"/>
    </xf>
    <xf numFmtId="3" fontId="3" fillId="5" borderId="5" xfId="0" applyNumberFormat="1" applyFont="1" applyFill="1" applyBorder="1" applyAlignment="1">
      <alignment horizontal="right" vertical="center" indent="1"/>
    </xf>
    <xf numFmtId="3" fontId="2" fillId="0" borderId="15" xfId="0" applyNumberFormat="1" applyFont="1" applyBorder="1" applyAlignment="1">
      <alignment horizontal="center" vertical="center"/>
    </xf>
    <xf numFmtId="3" fontId="2" fillId="0" borderId="9" xfId="0" applyNumberFormat="1" applyFont="1" applyBorder="1" applyAlignment="1">
      <alignment horizontal="center" vertical="center"/>
    </xf>
    <xf numFmtId="0" fontId="0" fillId="0" borderId="0" xfId="0" applyAlignment="1">
      <alignment horizontal="center" vertical="center"/>
    </xf>
    <xf numFmtId="0" fontId="2" fillId="6" borderId="3" xfId="0" applyFont="1" applyFill="1" applyBorder="1" applyAlignment="1">
      <alignment horizontal="center" vertical="center" wrapText="1" readingOrder="1"/>
    </xf>
    <xf numFmtId="49" fontId="2" fillId="6" borderId="3" xfId="0" applyNumberFormat="1" applyFont="1" applyFill="1" applyBorder="1" applyAlignment="1">
      <alignment horizontal="center" vertical="center" wrapText="1" readingOrder="1"/>
    </xf>
    <xf numFmtId="0" fontId="2" fillId="6" borderId="3" xfId="0" applyFont="1" applyFill="1" applyBorder="1" applyAlignment="1">
      <alignment horizontal="center" vertical="center" wrapText="1"/>
    </xf>
    <xf numFmtId="0" fontId="2" fillId="6" borderId="9" xfId="0" applyFont="1" applyFill="1" applyBorder="1" applyAlignment="1">
      <alignment horizontal="center" vertical="center" wrapText="1" readingOrder="1"/>
    </xf>
    <xf numFmtId="0" fontId="2" fillId="6" borderId="16" xfId="0" applyFont="1" applyFill="1" applyBorder="1" applyAlignment="1">
      <alignment horizontal="center" vertical="center" wrapText="1" readingOrder="1"/>
    </xf>
    <xf numFmtId="0" fontId="2" fillId="6" borderId="15" xfId="0" applyFont="1" applyFill="1" applyBorder="1" applyAlignment="1">
      <alignment horizontal="center" vertical="center" wrapText="1" readingOrder="1"/>
    </xf>
    <xf numFmtId="0" fontId="2" fillId="6" borderId="17" xfId="0" applyFont="1" applyFill="1" applyBorder="1" applyAlignment="1">
      <alignment horizontal="center" vertical="center" wrapText="1"/>
    </xf>
    <xf numFmtId="0" fontId="2" fillId="6" borderId="14" xfId="0" applyFont="1" applyFill="1" applyBorder="1" applyAlignment="1">
      <alignment horizontal="center" vertical="center" wrapText="1" readingOrder="1"/>
    </xf>
    <xf numFmtId="14" fontId="2" fillId="0" borderId="3" xfId="0" applyNumberFormat="1" applyFont="1" applyBorder="1" applyAlignment="1">
      <alignment horizontal="center" vertical="center" wrapText="1"/>
    </xf>
    <xf numFmtId="3" fontId="0" fillId="0" borderId="0" xfId="0" applyNumberFormat="1"/>
    <xf numFmtId="3" fontId="1" fillId="0" borderId="0" xfId="0" applyNumberFormat="1" applyFont="1" applyAlignment="1">
      <alignment horizontal="center" vertical="center" wrapText="1"/>
    </xf>
    <xf numFmtId="0" fontId="2" fillId="0" borderId="15" xfId="0" applyFont="1" applyBorder="1" applyAlignment="1">
      <alignment horizontal="center" vertical="center"/>
    </xf>
    <xf numFmtId="0" fontId="2" fillId="0" borderId="9" xfId="0" applyFont="1" applyBorder="1" applyAlignment="1">
      <alignment horizontal="center" vertical="center"/>
    </xf>
    <xf numFmtId="0" fontId="3" fillId="5" borderId="22" xfId="0" applyFont="1" applyFill="1" applyBorder="1" applyAlignment="1">
      <alignment horizontal="center" vertical="center" wrapText="1"/>
    </xf>
    <xf numFmtId="0" fontId="3" fillId="0" borderId="20" xfId="0" applyFont="1" applyBorder="1" applyAlignment="1">
      <alignment horizontal="center" vertical="center" wrapText="1"/>
    </xf>
    <xf numFmtId="0" fontId="3" fillId="0" borderId="23" xfId="0" applyFont="1" applyBorder="1" applyAlignment="1">
      <alignment horizontal="center" vertical="center" wrapText="1"/>
    </xf>
    <xf numFmtId="0" fontId="7" fillId="0" borderId="3" xfId="0" applyFont="1" applyBorder="1" applyAlignment="1">
      <alignment horizontal="center" vertical="center" wrapText="1"/>
    </xf>
    <xf numFmtId="3" fontId="3" fillId="4" borderId="3" xfId="0" applyNumberFormat="1" applyFont="1" applyFill="1" applyBorder="1" applyAlignment="1">
      <alignment horizontal="center" vertical="center"/>
    </xf>
    <xf numFmtId="3" fontId="3" fillId="4" borderId="5" xfId="0" applyNumberFormat="1" applyFont="1" applyFill="1" applyBorder="1" applyAlignment="1">
      <alignment horizontal="center" vertical="center"/>
    </xf>
    <xf numFmtId="3" fontId="3" fillId="3" borderId="28" xfId="0" applyNumberFormat="1" applyFont="1" applyFill="1" applyBorder="1" applyAlignment="1">
      <alignment vertical="center" wrapText="1"/>
    </xf>
    <xf numFmtId="3" fontId="3" fillId="0" borderId="28" xfId="0" applyNumberFormat="1" applyFont="1" applyBorder="1" applyAlignment="1">
      <alignment vertical="center" wrapText="1"/>
    </xf>
    <xf numFmtId="3" fontId="3" fillId="4" borderId="27" xfId="0" applyNumberFormat="1" applyFont="1" applyFill="1" applyBorder="1" applyAlignment="1">
      <alignment vertical="center" wrapText="1"/>
    </xf>
    <xf numFmtId="3" fontId="3" fillId="4" borderId="9" xfId="0" applyNumberFormat="1" applyFont="1" applyFill="1" applyBorder="1" applyAlignment="1">
      <alignment horizontal="center" vertical="center"/>
    </xf>
    <xf numFmtId="0" fontId="3" fillId="3" borderId="24" xfId="0" applyFont="1" applyFill="1" applyBorder="1" applyAlignment="1">
      <alignment horizontal="center" wrapText="1"/>
    </xf>
    <xf numFmtId="0" fontId="3" fillId="3" borderId="25" xfId="0" applyFont="1" applyFill="1" applyBorder="1" applyAlignment="1">
      <alignment horizontal="center" wrapText="1"/>
    </xf>
    <xf numFmtId="0" fontId="3" fillId="3" borderId="26" xfId="0" applyFont="1" applyFill="1" applyBorder="1" applyAlignment="1">
      <alignment horizontal="center" wrapText="1"/>
    </xf>
    <xf numFmtId="0" fontId="5" fillId="2" borderId="3" xfId="0" applyFont="1" applyFill="1" applyBorder="1" applyAlignment="1">
      <alignment horizontal="left" vertical="top" wrapText="1"/>
    </xf>
    <xf numFmtId="0" fontId="2" fillId="2" borderId="3" xfId="0" applyFont="1" applyFill="1" applyBorder="1" applyAlignment="1">
      <alignment horizontal="left" vertical="top" wrapText="1"/>
    </xf>
    <xf numFmtId="0" fontId="3" fillId="0" borderId="3" xfId="0" applyFont="1" applyBorder="1" applyAlignment="1">
      <alignment horizontal="center" vertical="center" wrapText="1"/>
    </xf>
    <xf numFmtId="0" fontId="3" fillId="0" borderId="20" xfId="0" applyFont="1" applyBorder="1" applyAlignment="1">
      <alignment horizontal="center" vertical="center" wrapText="1"/>
    </xf>
    <xf numFmtId="0" fontId="5" fillId="2" borderId="4" xfId="0" applyFont="1" applyFill="1" applyBorder="1" applyAlignment="1">
      <alignment horizontal="left" vertical="top" wrapText="1"/>
    </xf>
    <xf numFmtId="0" fontId="5" fillId="2" borderId="18" xfId="0" applyFont="1" applyFill="1" applyBorder="1" applyAlignment="1">
      <alignment horizontal="left" vertical="top" wrapText="1"/>
    </xf>
    <xf numFmtId="0" fontId="5" fillId="2" borderId="14" xfId="0" applyFont="1" applyFill="1" applyBorder="1" applyAlignment="1">
      <alignment horizontal="left" vertical="top"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1" xfId="0" applyFont="1" applyBorder="1" applyAlignment="1">
      <alignment horizontal="center" vertical="center" wrapText="1"/>
    </xf>
    <xf numFmtId="0" fontId="5" fillId="0" borderId="5" xfId="0" applyFont="1" applyBorder="1" applyAlignment="1">
      <alignment horizontal="center" vertical="center" wrapText="1"/>
    </xf>
    <xf numFmtId="0" fontId="5" fillId="0" borderId="8" xfId="0" applyFont="1" applyBorder="1" applyAlignment="1">
      <alignment horizontal="center" vertical="center" wrapText="1"/>
    </xf>
    <xf numFmtId="0" fontId="5" fillId="0" borderId="13"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1" xfId="0" applyFont="1" applyBorder="1" applyAlignment="1">
      <alignment horizontal="center" vertical="center" wrapText="1"/>
    </xf>
    <xf numFmtId="0" fontId="3" fillId="2" borderId="3" xfId="0" applyFont="1" applyFill="1" applyBorder="1" applyAlignment="1">
      <alignment horizontal="left" vertical="top" wrapText="1"/>
    </xf>
    <xf numFmtId="0" fontId="5" fillId="2" borderId="3" xfId="0" applyFont="1" applyFill="1" applyBorder="1" applyAlignment="1">
      <alignment vertical="top" wrapText="1"/>
    </xf>
    <xf numFmtId="0" fontId="3" fillId="3" borderId="24" xfId="0" applyFont="1" applyFill="1" applyBorder="1" applyAlignment="1">
      <alignment horizontal="center" vertical="center" wrapText="1"/>
    </xf>
    <xf numFmtId="0" fontId="3" fillId="3" borderId="25" xfId="0" applyFont="1" applyFill="1" applyBorder="1" applyAlignment="1">
      <alignment horizontal="center" vertical="center" wrapText="1"/>
    </xf>
    <xf numFmtId="0" fontId="3" fillId="3" borderId="26" xfId="0" applyFont="1" applyFill="1" applyBorder="1" applyAlignment="1">
      <alignment horizontal="center" vertical="center" wrapText="1"/>
    </xf>
    <xf numFmtId="0" fontId="5" fillId="7" borderId="4" xfId="0" applyFont="1" applyFill="1" applyBorder="1" applyAlignment="1">
      <alignment wrapText="1"/>
    </xf>
    <xf numFmtId="0" fontId="5" fillId="7" borderId="18" xfId="0" applyFont="1" applyFill="1" applyBorder="1" applyAlignment="1">
      <alignment wrapText="1"/>
    </xf>
    <xf numFmtId="0" fontId="5" fillId="7" borderId="14" xfId="0" applyFont="1" applyFill="1" applyBorder="1" applyAlignment="1">
      <alignment wrapText="1"/>
    </xf>
    <xf numFmtId="0" fontId="6" fillId="2" borderId="3" xfId="0" applyFont="1" applyFill="1" applyBorder="1" applyAlignment="1">
      <alignment horizontal="left" vertical="top" wrapText="1"/>
    </xf>
    <xf numFmtId="0" fontId="5" fillId="2" borderId="15" xfId="0" applyFont="1" applyFill="1" applyBorder="1" applyAlignment="1">
      <alignment horizontal="left" vertical="top" wrapText="1"/>
    </xf>
  </cellXfs>
  <cellStyles count="2">
    <cellStyle name="Normálna" xfId="0" builtinId="0"/>
    <cellStyle name="Normálna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97"/>
  <sheetViews>
    <sheetView tabSelected="1" showWhiteSpace="0" view="pageLayout" topLeftCell="A59" zoomScale="115" zoomScaleNormal="100" zoomScaleSheetLayoutView="70" zoomScalePageLayoutView="115" workbookViewId="0">
      <selection activeCell="A63" sqref="A63:N63"/>
    </sheetView>
  </sheetViews>
  <sheetFormatPr defaultRowHeight="15" x14ac:dyDescent="0.25"/>
  <cols>
    <col min="1" max="1" width="11.28515625" customWidth="1"/>
    <col min="2" max="2" width="23.5703125" customWidth="1"/>
    <col min="3" max="3" width="10.5703125" customWidth="1"/>
    <col min="4" max="4" width="13.7109375" customWidth="1"/>
    <col min="5" max="5" width="16.42578125" customWidth="1"/>
    <col min="6" max="6" width="12.85546875" customWidth="1"/>
    <col min="7" max="7" width="16.28515625" customWidth="1"/>
    <col min="8" max="8" width="15" customWidth="1"/>
    <col min="9" max="9" width="20.42578125" customWidth="1"/>
    <col min="10" max="10" width="12.42578125" customWidth="1"/>
    <col min="11" max="11" width="13.140625" style="27" customWidth="1"/>
    <col min="12" max="12" width="12.140625" customWidth="1"/>
    <col min="13" max="13" width="13.7109375" customWidth="1"/>
    <col min="14" max="14" width="16.140625" customWidth="1"/>
  </cols>
  <sheetData>
    <row r="1" spans="1:15" ht="40.15" customHeight="1" x14ac:dyDescent="0.25">
      <c r="A1" s="67" t="s">
        <v>0</v>
      </c>
      <c r="B1" s="70" t="s">
        <v>1</v>
      </c>
      <c r="C1" s="70" t="s">
        <v>2</v>
      </c>
      <c r="D1" s="70" t="s">
        <v>3</v>
      </c>
      <c r="E1" s="70" t="s">
        <v>4</v>
      </c>
      <c r="F1" s="70"/>
      <c r="G1" s="70" t="s">
        <v>5</v>
      </c>
      <c r="H1" s="70" t="s">
        <v>6</v>
      </c>
      <c r="I1" s="71" t="s">
        <v>7</v>
      </c>
      <c r="J1" s="61" t="s">
        <v>8</v>
      </c>
      <c r="K1" s="62"/>
      <c r="L1" s="62"/>
      <c r="M1" s="62"/>
      <c r="N1" s="63"/>
    </row>
    <row r="2" spans="1:15" ht="25.9" customHeight="1" x14ac:dyDescent="0.25">
      <c r="A2" s="68"/>
      <c r="B2" s="56"/>
      <c r="C2" s="56"/>
      <c r="D2" s="56"/>
      <c r="E2" s="56" t="s">
        <v>9</v>
      </c>
      <c r="F2" s="56" t="s">
        <v>10</v>
      </c>
      <c r="G2" s="56"/>
      <c r="H2" s="56"/>
      <c r="I2" s="72"/>
      <c r="J2" s="64" t="s">
        <v>174</v>
      </c>
      <c r="K2" s="65"/>
      <c r="L2" s="65"/>
      <c r="M2" s="65"/>
      <c r="N2" s="66"/>
    </row>
    <row r="3" spans="1:15" ht="46.15" customHeight="1" thickBot="1" x14ac:dyDescent="0.3">
      <c r="A3" s="69"/>
      <c r="B3" s="57"/>
      <c r="C3" s="57"/>
      <c r="D3" s="57"/>
      <c r="E3" s="57"/>
      <c r="F3" s="57"/>
      <c r="G3" s="57"/>
      <c r="H3" s="57"/>
      <c r="I3" s="73"/>
      <c r="J3" s="41" t="s">
        <v>11</v>
      </c>
      <c r="K3" s="42" t="s">
        <v>201</v>
      </c>
      <c r="L3" s="42" t="s">
        <v>12</v>
      </c>
      <c r="M3" s="42" t="s">
        <v>13</v>
      </c>
      <c r="N3" s="43" t="s">
        <v>14</v>
      </c>
      <c r="O3" s="38"/>
    </row>
    <row r="4" spans="1:15" ht="20.100000000000001" customHeight="1" thickBot="1" x14ac:dyDescent="0.3">
      <c r="A4" s="51" t="s">
        <v>15</v>
      </c>
      <c r="B4" s="52"/>
      <c r="C4" s="52"/>
      <c r="D4" s="52"/>
      <c r="E4" s="52"/>
      <c r="F4" s="52"/>
      <c r="G4" s="52"/>
      <c r="H4" s="52"/>
      <c r="I4" s="52"/>
      <c r="J4" s="52"/>
      <c r="K4" s="52"/>
      <c r="L4" s="52"/>
      <c r="M4" s="52"/>
      <c r="N4" s="53"/>
    </row>
    <row r="5" spans="1:15" ht="15.75" thickBot="1" x14ac:dyDescent="0.3">
      <c r="A5" s="51" t="s">
        <v>16</v>
      </c>
      <c r="B5" s="52"/>
      <c r="C5" s="52"/>
      <c r="D5" s="52"/>
      <c r="E5" s="52"/>
      <c r="F5" s="52"/>
      <c r="G5" s="52"/>
      <c r="H5" s="52"/>
      <c r="I5" s="52"/>
      <c r="J5" s="52"/>
      <c r="K5" s="52"/>
      <c r="L5" s="52"/>
      <c r="M5" s="52"/>
      <c r="N5" s="53"/>
    </row>
    <row r="6" spans="1:15" ht="111" customHeight="1" x14ac:dyDescent="0.25">
      <c r="A6" s="9">
        <v>26001</v>
      </c>
      <c r="B6" s="28" t="s">
        <v>17</v>
      </c>
      <c r="C6" s="9" t="s">
        <v>25</v>
      </c>
      <c r="D6" s="9" t="s">
        <v>19</v>
      </c>
      <c r="E6" s="10" t="s">
        <v>20</v>
      </c>
      <c r="F6" s="10"/>
      <c r="G6" s="44" t="s">
        <v>202</v>
      </c>
      <c r="H6" s="44" t="s">
        <v>198</v>
      </c>
      <c r="I6" s="9" t="s">
        <v>208</v>
      </c>
      <c r="J6" s="21">
        <v>158413</v>
      </c>
      <c r="K6" s="4">
        <v>11387</v>
      </c>
      <c r="L6" s="4">
        <v>155187</v>
      </c>
      <c r="M6" s="4">
        <v>3226</v>
      </c>
      <c r="N6" s="45">
        <f>J6+K6</f>
        <v>169800</v>
      </c>
      <c r="O6" s="37"/>
    </row>
    <row r="7" spans="1:15" ht="49.5" customHeight="1" x14ac:dyDescent="0.25">
      <c r="A7" s="54" t="s">
        <v>212</v>
      </c>
      <c r="B7" s="54"/>
      <c r="C7" s="54"/>
      <c r="D7" s="54"/>
      <c r="E7" s="54"/>
      <c r="F7" s="54"/>
      <c r="G7" s="54"/>
      <c r="H7" s="54"/>
      <c r="I7" s="54"/>
      <c r="J7" s="54"/>
      <c r="K7" s="54"/>
      <c r="L7" s="54"/>
      <c r="M7" s="54"/>
      <c r="N7" s="54"/>
      <c r="O7" s="37"/>
    </row>
    <row r="8" spans="1:15" ht="69.75" customHeight="1" x14ac:dyDescent="0.25">
      <c r="A8" s="55" t="s">
        <v>213</v>
      </c>
      <c r="B8" s="55"/>
      <c r="C8" s="55"/>
      <c r="D8" s="55"/>
      <c r="E8" s="55"/>
      <c r="F8" s="55"/>
      <c r="G8" s="55"/>
      <c r="H8" s="55"/>
      <c r="I8" s="55"/>
      <c r="J8" s="55"/>
      <c r="K8" s="55"/>
      <c r="L8" s="55"/>
      <c r="M8" s="55"/>
      <c r="N8" s="55"/>
      <c r="O8" s="37"/>
    </row>
    <row r="9" spans="1:15" ht="34.5" customHeight="1" x14ac:dyDescent="0.25">
      <c r="A9" s="54" t="s">
        <v>214</v>
      </c>
      <c r="B9" s="54"/>
      <c r="C9" s="54"/>
      <c r="D9" s="54"/>
      <c r="E9" s="54"/>
      <c r="F9" s="54"/>
      <c r="G9" s="54"/>
      <c r="H9" s="54"/>
      <c r="I9" s="54"/>
      <c r="J9" s="54"/>
      <c r="K9" s="54"/>
      <c r="L9" s="54"/>
      <c r="M9" s="54"/>
      <c r="N9" s="54"/>
      <c r="O9" s="37"/>
    </row>
    <row r="10" spans="1:15" ht="92.25" customHeight="1" x14ac:dyDescent="0.25">
      <c r="A10" s="1">
        <v>26002</v>
      </c>
      <c r="B10" s="28" t="s">
        <v>21</v>
      </c>
      <c r="C10" s="9" t="s">
        <v>18</v>
      </c>
      <c r="D10" s="1" t="s">
        <v>22</v>
      </c>
      <c r="E10" s="1" t="s">
        <v>190</v>
      </c>
      <c r="F10" s="1"/>
      <c r="G10" s="1"/>
      <c r="H10" s="1"/>
      <c r="I10" s="2" t="s">
        <v>23</v>
      </c>
      <c r="J10" s="22">
        <v>16405</v>
      </c>
      <c r="K10" s="15">
        <v>1095</v>
      </c>
      <c r="L10" s="3">
        <v>16405</v>
      </c>
      <c r="M10" s="3">
        <v>0</v>
      </c>
      <c r="N10" s="45">
        <f>J10+K10</f>
        <v>17500</v>
      </c>
      <c r="O10" s="37"/>
    </row>
    <row r="11" spans="1:15" ht="32.25" customHeight="1" x14ac:dyDescent="0.25">
      <c r="A11" s="54" t="s">
        <v>215</v>
      </c>
      <c r="B11" s="54"/>
      <c r="C11" s="54"/>
      <c r="D11" s="54"/>
      <c r="E11" s="54"/>
      <c r="F11" s="54"/>
      <c r="G11" s="54"/>
      <c r="H11" s="54"/>
      <c r="I11" s="54"/>
      <c r="J11" s="54"/>
      <c r="K11" s="54"/>
      <c r="L11" s="54"/>
      <c r="M11" s="54"/>
      <c r="N11" s="54"/>
      <c r="O11" s="37"/>
    </row>
    <row r="12" spans="1:15" ht="44.25" customHeight="1" x14ac:dyDescent="0.25">
      <c r="A12" s="54" t="s">
        <v>216</v>
      </c>
      <c r="B12" s="54"/>
      <c r="C12" s="54"/>
      <c r="D12" s="54"/>
      <c r="E12" s="54"/>
      <c r="F12" s="54"/>
      <c r="G12" s="54"/>
      <c r="H12" s="54"/>
      <c r="I12" s="54"/>
      <c r="J12" s="54"/>
      <c r="K12" s="54"/>
      <c r="L12" s="54"/>
      <c r="M12" s="54"/>
      <c r="N12" s="54"/>
      <c r="O12" s="37"/>
    </row>
    <row r="13" spans="1:15" ht="33" customHeight="1" x14ac:dyDescent="0.25">
      <c r="A13" s="54" t="s">
        <v>217</v>
      </c>
      <c r="B13" s="54"/>
      <c r="C13" s="54"/>
      <c r="D13" s="54"/>
      <c r="E13" s="54"/>
      <c r="F13" s="54"/>
      <c r="G13" s="54"/>
      <c r="H13" s="54"/>
      <c r="I13" s="54"/>
      <c r="J13" s="54"/>
      <c r="K13" s="54"/>
      <c r="L13" s="54"/>
      <c r="M13" s="54"/>
      <c r="N13" s="54"/>
      <c r="O13" s="37"/>
    </row>
    <row r="14" spans="1:15" ht="147.75" customHeight="1" x14ac:dyDescent="0.25">
      <c r="A14" s="5">
        <v>26003</v>
      </c>
      <c r="B14" s="28" t="s">
        <v>24</v>
      </c>
      <c r="C14" s="1" t="s">
        <v>25</v>
      </c>
      <c r="D14" s="1" t="s">
        <v>26</v>
      </c>
      <c r="E14" s="1" t="s">
        <v>20</v>
      </c>
      <c r="F14" s="1"/>
      <c r="G14" s="1">
        <v>26005</v>
      </c>
      <c r="H14" s="1"/>
      <c r="I14" s="2" t="s">
        <v>27</v>
      </c>
      <c r="J14" s="22">
        <v>71524</v>
      </c>
      <c r="K14" s="25">
        <v>4776</v>
      </c>
      <c r="L14" s="6">
        <v>71524</v>
      </c>
      <c r="M14" s="6">
        <v>0</v>
      </c>
      <c r="N14" s="45">
        <f>J14+K14</f>
        <v>76300</v>
      </c>
      <c r="O14" s="37"/>
    </row>
    <row r="15" spans="1:15" ht="32.25" customHeight="1" x14ac:dyDescent="0.25">
      <c r="A15" s="54" t="s">
        <v>218</v>
      </c>
      <c r="B15" s="54"/>
      <c r="C15" s="54"/>
      <c r="D15" s="54"/>
      <c r="E15" s="54"/>
      <c r="F15" s="54"/>
      <c r="G15" s="54"/>
      <c r="H15" s="54"/>
      <c r="I15" s="54"/>
      <c r="J15" s="54"/>
      <c r="K15" s="54"/>
      <c r="L15" s="54"/>
      <c r="M15" s="54"/>
      <c r="N15" s="54"/>
      <c r="O15" s="37"/>
    </row>
    <row r="16" spans="1:15" ht="47.25" customHeight="1" x14ac:dyDescent="0.25">
      <c r="A16" s="55" t="s">
        <v>219</v>
      </c>
      <c r="B16" s="55"/>
      <c r="C16" s="55"/>
      <c r="D16" s="55"/>
      <c r="E16" s="55"/>
      <c r="F16" s="55"/>
      <c r="G16" s="55"/>
      <c r="H16" s="55"/>
      <c r="I16" s="55"/>
      <c r="J16" s="55"/>
      <c r="K16" s="55"/>
      <c r="L16" s="55"/>
      <c r="M16" s="55"/>
      <c r="N16" s="55"/>
      <c r="O16" s="37"/>
    </row>
    <row r="17" spans="1:15" ht="31.5" customHeight="1" x14ac:dyDescent="0.25">
      <c r="A17" s="54" t="s">
        <v>220</v>
      </c>
      <c r="B17" s="54"/>
      <c r="C17" s="54"/>
      <c r="D17" s="54"/>
      <c r="E17" s="54"/>
      <c r="F17" s="54"/>
      <c r="G17" s="54"/>
      <c r="H17" s="54"/>
      <c r="I17" s="54"/>
      <c r="J17" s="54"/>
      <c r="K17" s="54"/>
      <c r="L17" s="54"/>
      <c r="M17" s="54"/>
      <c r="N17" s="54"/>
      <c r="O17" s="37"/>
    </row>
    <row r="18" spans="1:15" ht="103.5" customHeight="1" x14ac:dyDescent="0.25">
      <c r="A18" s="5">
        <v>26004</v>
      </c>
      <c r="B18" s="29" t="s">
        <v>28</v>
      </c>
      <c r="C18" s="1" t="s">
        <v>25</v>
      </c>
      <c r="D18" s="1" t="s">
        <v>29</v>
      </c>
      <c r="E18" s="2" t="s">
        <v>20</v>
      </c>
      <c r="F18" s="2"/>
      <c r="G18" s="2">
        <v>26001</v>
      </c>
      <c r="H18" s="2"/>
      <c r="I18" s="2" t="s">
        <v>30</v>
      </c>
      <c r="J18" s="22">
        <v>122748</v>
      </c>
      <c r="K18" s="25">
        <v>8577</v>
      </c>
      <c r="L18" s="7">
        <v>121230</v>
      </c>
      <c r="M18" s="7">
        <v>1518</v>
      </c>
      <c r="N18" s="45">
        <f>J18+K18</f>
        <v>131325</v>
      </c>
      <c r="O18" s="37"/>
    </row>
    <row r="19" spans="1:15" ht="54" customHeight="1" x14ac:dyDescent="0.25">
      <c r="A19" s="54" t="s">
        <v>221</v>
      </c>
      <c r="B19" s="54"/>
      <c r="C19" s="54"/>
      <c r="D19" s="54"/>
      <c r="E19" s="54"/>
      <c r="F19" s="54"/>
      <c r="G19" s="54"/>
      <c r="H19" s="54"/>
      <c r="I19" s="54"/>
      <c r="J19" s="54"/>
      <c r="K19" s="54"/>
      <c r="L19" s="54"/>
      <c r="M19" s="54"/>
      <c r="N19" s="54"/>
      <c r="O19" s="37"/>
    </row>
    <row r="20" spans="1:15" ht="63" customHeight="1" x14ac:dyDescent="0.25">
      <c r="A20" s="55" t="s">
        <v>222</v>
      </c>
      <c r="B20" s="55"/>
      <c r="C20" s="55"/>
      <c r="D20" s="55"/>
      <c r="E20" s="55"/>
      <c r="F20" s="55"/>
      <c r="G20" s="55"/>
      <c r="H20" s="55"/>
      <c r="I20" s="55"/>
      <c r="J20" s="55"/>
      <c r="K20" s="55"/>
      <c r="L20" s="55"/>
      <c r="M20" s="55"/>
      <c r="N20" s="55"/>
      <c r="O20" s="37"/>
    </row>
    <row r="21" spans="1:15" ht="32.25" customHeight="1" x14ac:dyDescent="0.25">
      <c r="A21" s="54" t="s">
        <v>223</v>
      </c>
      <c r="B21" s="54"/>
      <c r="C21" s="54"/>
      <c r="D21" s="54"/>
      <c r="E21" s="54"/>
      <c r="F21" s="54"/>
      <c r="G21" s="54"/>
      <c r="H21" s="54"/>
      <c r="I21" s="54"/>
      <c r="J21" s="54"/>
      <c r="K21" s="54"/>
      <c r="L21" s="54"/>
      <c r="M21" s="54"/>
      <c r="N21" s="54"/>
      <c r="O21" s="37"/>
    </row>
    <row r="22" spans="1:15" ht="101.25" customHeight="1" x14ac:dyDescent="0.25">
      <c r="A22" s="5">
        <v>26005</v>
      </c>
      <c r="B22" s="28" t="s">
        <v>31</v>
      </c>
      <c r="C22" s="1" t="s">
        <v>18</v>
      </c>
      <c r="D22" s="9" t="s">
        <v>32</v>
      </c>
      <c r="E22" s="10" t="s">
        <v>33</v>
      </c>
      <c r="F22" s="2"/>
      <c r="G22" s="8"/>
      <c r="H22" s="8"/>
      <c r="I22" s="2" t="s">
        <v>207</v>
      </c>
      <c r="J22" s="22">
        <v>151987</v>
      </c>
      <c r="K22" s="26">
        <v>10663</v>
      </c>
      <c r="L22" s="4">
        <v>149938</v>
      </c>
      <c r="M22" s="4">
        <v>2049</v>
      </c>
      <c r="N22" s="45">
        <f>J22+K22</f>
        <v>162650</v>
      </c>
      <c r="O22" s="37"/>
    </row>
    <row r="23" spans="1:15" ht="44.25" customHeight="1" x14ac:dyDescent="0.25">
      <c r="A23" s="54" t="s">
        <v>224</v>
      </c>
      <c r="B23" s="54"/>
      <c r="C23" s="54"/>
      <c r="D23" s="54"/>
      <c r="E23" s="54"/>
      <c r="F23" s="54"/>
      <c r="G23" s="54"/>
      <c r="H23" s="54"/>
      <c r="I23" s="54"/>
      <c r="J23" s="54"/>
      <c r="K23" s="54"/>
      <c r="L23" s="54"/>
      <c r="M23" s="54"/>
      <c r="N23" s="54"/>
      <c r="O23" s="37"/>
    </row>
    <row r="24" spans="1:15" ht="30" customHeight="1" x14ac:dyDescent="0.25">
      <c r="A24" s="54" t="s">
        <v>225</v>
      </c>
      <c r="B24" s="54"/>
      <c r="C24" s="54"/>
      <c r="D24" s="54"/>
      <c r="E24" s="54"/>
      <c r="F24" s="54"/>
      <c r="G24" s="54"/>
      <c r="H24" s="54"/>
      <c r="I24" s="54"/>
      <c r="J24" s="54"/>
      <c r="K24" s="54"/>
      <c r="L24" s="54"/>
      <c r="M24" s="54"/>
      <c r="N24" s="54"/>
      <c r="O24" s="37"/>
    </row>
    <row r="25" spans="1:15" ht="30.75" customHeight="1" x14ac:dyDescent="0.25">
      <c r="A25" s="54" t="s">
        <v>226</v>
      </c>
      <c r="B25" s="54"/>
      <c r="C25" s="54"/>
      <c r="D25" s="54"/>
      <c r="E25" s="54"/>
      <c r="F25" s="54"/>
      <c r="G25" s="54"/>
      <c r="H25" s="54"/>
      <c r="I25" s="54"/>
      <c r="J25" s="54"/>
      <c r="K25" s="54"/>
      <c r="L25" s="54"/>
      <c r="M25" s="54"/>
      <c r="N25" s="54"/>
      <c r="O25" s="37"/>
    </row>
    <row r="26" spans="1:15" ht="116.25" customHeight="1" x14ac:dyDescent="0.25">
      <c r="A26" s="5">
        <v>26006</v>
      </c>
      <c r="B26" s="30" t="s">
        <v>34</v>
      </c>
      <c r="C26" s="1" t="s">
        <v>35</v>
      </c>
      <c r="D26" s="1" t="s">
        <v>36</v>
      </c>
      <c r="E26" s="1" t="s">
        <v>20</v>
      </c>
      <c r="F26" s="1"/>
      <c r="G26" s="1"/>
      <c r="H26" s="1"/>
      <c r="I26" s="2" t="s">
        <v>37</v>
      </c>
      <c r="J26" s="23">
        <v>53208</v>
      </c>
      <c r="K26" s="26">
        <v>4142</v>
      </c>
      <c r="L26" s="7">
        <v>50854</v>
      </c>
      <c r="M26" s="7">
        <v>2354</v>
      </c>
      <c r="N26" s="46">
        <f>J26+K26</f>
        <v>57350</v>
      </c>
      <c r="O26" s="37"/>
    </row>
    <row r="27" spans="1:15" ht="40.5" customHeight="1" x14ac:dyDescent="0.25">
      <c r="A27" s="54" t="s">
        <v>227</v>
      </c>
      <c r="B27" s="54"/>
      <c r="C27" s="54"/>
      <c r="D27" s="54"/>
      <c r="E27" s="54"/>
      <c r="F27" s="54"/>
      <c r="G27" s="54"/>
      <c r="H27" s="54"/>
      <c r="I27" s="54"/>
      <c r="J27" s="54"/>
      <c r="K27" s="54"/>
      <c r="L27" s="54"/>
      <c r="M27" s="54"/>
      <c r="N27" s="54"/>
      <c r="O27" s="37"/>
    </row>
    <row r="28" spans="1:15" ht="47.25" customHeight="1" x14ac:dyDescent="0.25">
      <c r="A28" s="74" t="s">
        <v>228</v>
      </c>
      <c r="B28" s="54"/>
      <c r="C28" s="54"/>
      <c r="D28" s="54"/>
      <c r="E28" s="54"/>
      <c r="F28" s="54"/>
      <c r="G28" s="54"/>
      <c r="H28" s="54"/>
      <c r="I28" s="54"/>
      <c r="J28" s="54"/>
      <c r="K28" s="54"/>
      <c r="L28" s="54"/>
      <c r="M28" s="54"/>
      <c r="N28" s="54"/>
      <c r="O28" s="37"/>
    </row>
    <row r="29" spans="1:15" ht="33" customHeight="1" x14ac:dyDescent="0.25">
      <c r="A29" s="54" t="s">
        <v>229</v>
      </c>
      <c r="B29" s="54"/>
      <c r="C29" s="54"/>
      <c r="D29" s="54"/>
      <c r="E29" s="54"/>
      <c r="F29" s="54"/>
      <c r="G29" s="54"/>
      <c r="H29" s="54"/>
      <c r="I29" s="54"/>
      <c r="J29" s="54"/>
      <c r="K29" s="54"/>
      <c r="L29" s="54"/>
      <c r="M29" s="54"/>
      <c r="N29" s="54"/>
      <c r="O29" s="37"/>
    </row>
    <row r="30" spans="1:15" ht="100.5" customHeight="1" x14ac:dyDescent="0.25">
      <c r="A30" s="5">
        <v>26007</v>
      </c>
      <c r="B30" s="28" t="s">
        <v>38</v>
      </c>
      <c r="C30" s="1" t="s">
        <v>35</v>
      </c>
      <c r="D30" s="1" t="s">
        <v>26</v>
      </c>
      <c r="E30" s="2" t="s">
        <v>20</v>
      </c>
      <c r="F30" s="2"/>
      <c r="G30" s="2">
        <v>26004</v>
      </c>
      <c r="H30" s="2"/>
      <c r="I30" s="2" t="s">
        <v>39</v>
      </c>
      <c r="J30" s="22">
        <v>26247</v>
      </c>
      <c r="K30" s="26">
        <v>1753</v>
      </c>
      <c r="L30" s="3">
        <v>26247</v>
      </c>
      <c r="M30" s="3">
        <v>0</v>
      </c>
      <c r="N30" s="45">
        <f>J30+K30</f>
        <v>28000</v>
      </c>
      <c r="O30" s="37"/>
    </row>
    <row r="31" spans="1:15" ht="34.5" customHeight="1" x14ac:dyDescent="0.25">
      <c r="A31" s="54" t="s">
        <v>230</v>
      </c>
      <c r="B31" s="54"/>
      <c r="C31" s="54"/>
      <c r="D31" s="54"/>
      <c r="E31" s="54"/>
      <c r="F31" s="54"/>
      <c r="G31" s="54"/>
      <c r="H31" s="54"/>
      <c r="I31" s="54"/>
      <c r="J31" s="54"/>
      <c r="K31" s="54"/>
      <c r="L31" s="54"/>
      <c r="M31" s="54"/>
      <c r="N31" s="54"/>
      <c r="O31" s="37"/>
    </row>
    <row r="32" spans="1:15" ht="48" customHeight="1" x14ac:dyDescent="0.25">
      <c r="A32" s="54" t="s">
        <v>231</v>
      </c>
      <c r="B32" s="54"/>
      <c r="C32" s="54"/>
      <c r="D32" s="54"/>
      <c r="E32" s="54"/>
      <c r="F32" s="54"/>
      <c r="G32" s="54"/>
      <c r="H32" s="54"/>
      <c r="I32" s="54"/>
      <c r="J32" s="54"/>
      <c r="K32" s="54"/>
      <c r="L32" s="54"/>
      <c r="M32" s="54"/>
      <c r="N32" s="54"/>
      <c r="O32" s="37"/>
    </row>
    <row r="33" spans="1:15" ht="37.5" customHeight="1" x14ac:dyDescent="0.25">
      <c r="A33" s="54" t="s">
        <v>226</v>
      </c>
      <c r="B33" s="54"/>
      <c r="C33" s="54"/>
      <c r="D33" s="54"/>
      <c r="E33" s="54"/>
      <c r="F33" s="54"/>
      <c r="G33" s="54"/>
      <c r="H33" s="54"/>
      <c r="I33" s="54"/>
      <c r="J33" s="54"/>
      <c r="K33" s="54"/>
      <c r="L33" s="54"/>
      <c r="M33" s="54"/>
      <c r="N33" s="54"/>
      <c r="O33" s="37"/>
    </row>
    <row r="34" spans="1:15" ht="93.75" customHeight="1" x14ac:dyDescent="0.25">
      <c r="A34" s="5">
        <v>26008</v>
      </c>
      <c r="B34" s="28" t="s">
        <v>40</v>
      </c>
      <c r="C34" s="1" t="s">
        <v>25</v>
      </c>
      <c r="D34" s="1" t="s">
        <v>26</v>
      </c>
      <c r="E34" s="2" t="s">
        <v>20</v>
      </c>
      <c r="F34" s="2"/>
      <c r="G34" s="2">
        <v>26001</v>
      </c>
      <c r="H34" s="8"/>
      <c r="I34" s="2" t="s">
        <v>209</v>
      </c>
      <c r="J34" s="22">
        <v>78810</v>
      </c>
      <c r="K34" s="26">
        <v>5690</v>
      </c>
      <c r="L34" s="3">
        <v>77101</v>
      </c>
      <c r="M34" s="3">
        <v>1709</v>
      </c>
      <c r="N34" s="46">
        <f>J34+K34</f>
        <v>84500</v>
      </c>
      <c r="O34" s="37"/>
    </row>
    <row r="35" spans="1:15" ht="52.5" customHeight="1" x14ac:dyDescent="0.25">
      <c r="A35" s="58" t="s">
        <v>232</v>
      </c>
      <c r="B35" s="59"/>
      <c r="C35" s="59"/>
      <c r="D35" s="59"/>
      <c r="E35" s="59"/>
      <c r="F35" s="59"/>
      <c r="G35" s="59"/>
      <c r="H35" s="59"/>
      <c r="I35" s="59"/>
      <c r="J35" s="59"/>
      <c r="K35" s="59"/>
      <c r="L35" s="59"/>
      <c r="M35" s="59"/>
      <c r="N35" s="60"/>
      <c r="O35" s="37"/>
    </row>
    <row r="36" spans="1:15" ht="48" customHeight="1" x14ac:dyDescent="0.25">
      <c r="A36" s="54" t="s">
        <v>233</v>
      </c>
      <c r="B36" s="54"/>
      <c r="C36" s="54"/>
      <c r="D36" s="54"/>
      <c r="E36" s="54"/>
      <c r="F36" s="54"/>
      <c r="G36" s="54"/>
      <c r="H36" s="54"/>
      <c r="I36" s="54"/>
      <c r="J36" s="54"/>
      <c r="K36" s="54"/>
      <c r="L36" s="54"/>
      <c r="M36" s="54"/>
      <c r="N36" s="54"/>
      <c r="O36" s="37"/>
    </row>
    <row r="37" spans="1:15" ht="37.5" customHeight="1" x14ac:dyDescent="0.25">
      <c r="A37" s="54" t="s">
        <v>234</v>
      </c>
      <c r="B37" s="54"/>
      <c r="C37" s="54"/>
      <c r="D37" s="54"/>
      <c r="E37" s="54"/>
      <c r="F37" s="54"/>
      <c r="G37" s="54"/>
      <c r="H37" s="54"/>
      <c r="I37" s="54"/>
      <c r="J37" s="54"/>
      <c r="K37" s="54"/>
      <c r="L37" s="54"/>
      <c r="M37" s="54"/>
      <c r="N37" s="54"/>
      <c r="O37" s="37"/>
    </row>
    <row r="38" spans="1:15" ht="114" customHeight="1" x14ac:dyDescent="0.25">
      <c r="A38" s="5">
        <v>26009</v>
      </c>
      <c r="B38" s="28" t="s">
        <v>41</v>
      </c>
      <c r="C38" s="1" t="s">
        <v>18</v>
      </c>
      <c r="D38" s="1" t="s">
        <v>42</v>
      </c>
      <c r="E38" s="1" t="s">
        <v>20</v>
      </c>
      <c r="F38" s="1"/>
      <c r="G38" s="1"/>
      <c r="H38" s="1"/>
      <c r="I38" s="1" t="s">
        <v>199</v>
      </c>
      <c r="J38" s="22">
        <v>25800</v>
      </c>
      <c r="K38" s="26">
        <v>1775</v>
      </c>
      <c r="L38" s="3">
        <v>25591</v>
      </c>
      <c r="M38" s="3">
        <v>209</v>
      </c>
      <c r="N38" s="45">
        <f>J38+K38</f>
        <v>27575</v>
      </c>
      <c r="O38" s="37"/>
    </row>
    <row r="39" spans="1:15" ht="45.75" customHeight="1" x14ac:dyDescent="0.25">
      <c r="A39" s="54" t="s">
        <v>235</v>
      </c>
      <c r="B39" s="54"/>
      <c r="C39" s="54"/>
      <c r="D39" s="54"/>
      <c r="E39" s="54"/>
      <c r="F39" s="54"/>
      <c r="G39" s="54"/>
      <c r="H39" s="54"/>
      <c r="I39" s="54"/>
      <c r="J39" s="54"/>
      <c r="K39" s="54"/>
      <c r="L39" s="54"/>
      <c r="M39" s="54"/>
      <c r="N39" s="54"/>
      <c r="O39" s="37"/>
    </row>
    <row r="40" spans="1:15" ht="48.75" customHeight="1" x14ac:dyDescent="0.25">
      <c r="A40" s="54" t="s">
        <v>236</v>
      </c>
      <c r="B40" s="54"/>
      <c r="C40" s="54"/>
      <c r="D40" s="54"/>
      <c r="E40" s="54"/>
      <c r="F40" s="54"/>
      <c r="G40" s="54"/>
      <c r="H40" s="54"/>
      <c r="I40" s="54"/>
      <c r="J40" s="54"/>
      <c r="K40" s="54"/>
      <c r="L40" s="54"/>
      <c r="M40" s="54"/>
      <c r="N40" s="54"/>
      <c r="O40" s="37"/>
    </row>
    <row r="41" spans="1:15" ht="34.5" customHeight="1" x14ac:dyDescent="0.25">
      <c r="A41" s="54" t="s">
        <v>237</v>
      </c>
      <c r="B41" s="54"/>
      <c r="C41" s="54"/>
      <c r="D41" s="54"/>
      <c r="E41" s="54"/>
      <c r="F41" s="54"/>
      <c r="G41" s="54"/>
      <c r="H41" s="54"/>
      <c r="I41" s="54"/>
      <c r="J41" s="54"/>
      <c r="K41" s="54"/>
      <c r="L41" s="54"/>
      <c r="M41" s="54"/>
      <c r="N41" s="54"/>
      <c r="O41" s="37"/>
    </row>
    <row r="42" spans="1:15" ht="126.75" customHeight="1" x14ac:dyDescent="0.25">
      <c r="A42" s="5">
        <v>26010</v>
      </c>
      <c r="B42" s="31" t="s">
        <v>43</v>
      </c>
      <c r="C42" s="9" t="s">
        <v>44</v>
      </c>
      <c r="D42" s="9" t="s">
        <v>45</v>
      </c>
      <c r="E42" s="10" t="s">
        <v>20</v>
      </c>
      <c r="F42" s="10"/>
      <c r="G42" s="10"/>
      <c r="H42" s="10"/>
      <c r="I42" s="2" t="s">
        <v>46</v>
      </c>
      <c r="J42" s="22">
        <v>50436</v>
      </c>
      <c r="K42" s="26">
        <v>4414</v>
      </c>
      <c r="L42" s="7">
        <v>46261</v>
      </c>
      <c r="M42" s="7">
        <v>4175</v>
      </c>
      <c r="N42" s="45">
        <f>J42+K42</f>
        <v>54850</v>
      </c>
      <c r="O42" s="37"/>
    </row>
    <row r="43" spans="1:15" ht="66" customHeight="1" x14ac:dyDescent="0.25">
      <c r="A43" s="54" t="s">
        <v>238</v>
      </c>
      <c r="B43" s="54"/>
      <c r="C43" s="54"/>
      <c r="D43" s="54"/>
      <c r="E43" s="54"/>
      <c r="F43" s="54"/>
      <c r="G43" s="54"/>
      <c r="H43" s="54"/>
      <c r="I43" s="54"/>
      <c r="J43" s="54"/>
      <c r="K43" s="54"/>
      <c r="L43" s="54"/>
      <c r="M43" s="54"/>
      <c r="N43" s="54"/>
      <c r="O43" s="37"/>
    </row>
    <row r="44" spans="1:15" ht="45" customHeight="1" x14ac:dyDescent="0.25">
      <c r="A44" s="54" t="s">
        <v>239</v>
      </c>
      <c r="B44" s="54"/>
      <c r="C44" s="54"/>
      <c r="D44" s="54"/>
      <c r="E44" s="54"/>
      <c r="F44" s="54"/>
      <c r="G44" s="54"/>
      <c r="H44" s="54"/>
      <c r="I44" s="54"/>
      <c r="J44" s="54"/>
      <c r="K44" s="54"/>
      <c r="L44" s="54"/>
      <c r="M44" s="54"/>
      <c r="N44" s="54"/>
      <c r="O44" s="37"/>
    </row>
    <row r="45" spans="1:15" ht="37.5" customHeight="1" x14ac:dyDescent="0.25">
      <c r="A45" s="54" t="s">
        <v>240</v>
      </c>
      <c r="B45" s="54"/>
      <c r="C45" s="54"/>
      <c r="D45" s="54"/>
      <c r="E45" s="54"/>
      <c r="F45" s="54"/>
      <c r="G45" s="54"/>
      <c r="H45" s="54"/>
      <c r="I45" s="54"/>
      <c r="J45" s="54"/>
      <c r="K45" s="54"/>
      <c r="L45" s="54"/>
      <c r="M45" s="54"/>
      <c r="N45" s="54"/>
      <c r="O45" s="37"/>
    </row>
    <row r="46" spans="1:15" ht="87.75" customHeight="1" x14ac:dyDescent="0.25">
      <c r="A46" s="5">
        <v>26011</v>
      </c>
      <c r="B46" s="28" t="s">
        <v>47</v>
      </c>
      <c r="C46" s="1" t="s">
        <v>320</v>
      </c>
      <c r="D46" s="1" t="s">
        <v>48</v>
      </c>
      <c r="E46" s="1" t="s">
        <v>20</v>
      </c>
      <c r="F46" s="1"/>
      <c r="G46" s="1" t="s">
        <v>49</v>
      </c>
      <c r="H46" s="1"/>
      <c r="I46" s="1" t="s">
        <v>50</v>
      </c>
      <c r="J46" s="22">
        <v>100372</v>
      </c>
      <c r="K46" s="26">
        <v>7568</v>
      </c>
      <c r="L46" s="3">
        <v>96918</v>
      </c>
      <c r="M46" s="3">
        <v>3454</v>
      </c>
      <c r="N46" s="45">
        <f>J46+K46</f>
        <v>107940</v>
      </c>
      <c r="O46" s="37"/>
    </row>
    <row r="47" spans="1:15" ht="57" customHeight="1" x14ac:dyDescent="0.25">
      <c r="A47" s="54" t="s">
        <v>241</v>
      </c>
      <c r="B47" s="54"/>
      <c r="C47" s="54"/>
      <c r="D47" s="54"/>
      <c r="E47" s="54"/>
      <c r="F47" s="54"/>
      <c r="G47" s="54"/>
      <c r="H47" s="54"/>
      <c r="I47" s="54"/>
      <c r="J47" s="54"/>
      <c r="K47" s="54"/>
      <c r="L47" s="54"/>
      <c r="M47" s="54"/>
      <c r="N47" s="54"/>
      <c r="O47" s="37"/>
    </row>
    <row r="48" spans="1:15" ht="48" customHeight="1" x14ac:dyDescent="0.25">
      <c r="A48" s="54" t="s">
        <v>176</v>
      </c>
      <c r="B48" s="54"/>
      <c r="C48" s="54"/>
      <c r="D48" s="54"/>
      <c r="E48" s="54"/>
      <c r="F48" s="54"/>
      <c r="G48" s="54"/>
      <c r="H48" s="54"/>
      <c r="I48" s="54"/>
      <c r="J48" s="54"/>
      <c r="K48" s="54"/>
      <c r="L48" s="54"/>
      <c r="M48" s="54"/>
      <c r="N48" s="54"/>
      <c r="O48" s="37"/>
    </row>
    <row r="49" spans="1:15" ht="31.5" customHeight="1" x14ac:dyDescent="0.25">
      <c r="A49" s="54" t="s">
        <v>242</v>
      </c>
      <c r="B49" s="54"/>
      <c r="C49" s="54"/>
      <c r="D49" s="54"/>
      <c r="E49" s="54"/>
      <c r="F49" s="54"/>
      <c r="G49" s="54"/>
      <c r="H49" s="54"/>
      <c r="I49" s="54"/>
      <c r="J49" s="54"/>
      <c r="K49" s="54"/>
      <c r="L49" s="54"/>
      <c r="M49" s="54"/>
      <c r="N49" s="54"/>
      <c r="O49" s="37"/>
    </row>
    <row r="50" spans="1:15" ht="297" customHeight="1" x14ac:dyDescent="0.25">
      <c r="A50" s="5">
        <v>26012</v>
      </c>
      <c r="B50" s="28" t="s">
        <v>51</v>
      </c>
      <c r="C50" s="1" t="s">
        <v>52</v>
      </c>
      <c r="D50" s="1" t="s">
        <v>53</v>
      </c>
      <c r="E50" s="1" t="s">
        <v>54</v>
      </c>
      <c r="F50" s="36" t="s">
        <v>54</v>
      </c>
      <c r="G50" s="1"/>
      <c r="H50" s="1" t="s">
        <v>55</v>
      </c>
      <c r="I50" s="1" t="s">
        <v>56</v>
      </c>
      <c r="J50" s="22">
        <v>110670</v>
      </c>
      <c r="K50" s="26">
        <v>7580</v>
      </c>
      <c r="L50" s="3">
        <v>109910</v>
      </c>
      <c r="M50" s="3">
        <v>760</v>
      </c>
      <c r="N50" s="45">
        <f>J50+K50</f>
        <v>118250</v>
      </c>
      <c r="O50" s="37"/>
    </row>
    <row r="51" spans="1:15" ht="46.5" customHeight="1" x14ac:dyDescent="0.25">
      <c r="A51" s="54" t="s">
        <v>243</v>
      </c>
      <c r="B51" s="54"/>
      <c r="C51" s="54"/>
      <c r="D51" s="54"/>
      <c r="E51" s="54"/>
      <c r="F51" s="54"/>
      <c r="G51" s="54"/>
      <c r="H51" s="54"/>
      <c r="I51" s="54"/>
      <c r="J51" s="54"/>
      <c r="K51" s="54"/>
      <c r="L51" s="54"/>
      <c r="M51" s="54"/>
      <c r="N51" s="54"/>
      <c r="O51" s="37"/>
    </row>
    <row r="52" spans="1:15" ht="31.5" customHeight="1" x14ac:dyDescent="0.25">
      <c r="A52" s="54" t="s">
        <v>177</v>
      </c>
      <c r="B52" s="54"/>
      <c r="C52" s="54"/>
      <c r="D52" s="54"/>
      <c r="E52" s="54"/>
      <c r="F52" s="54"/>
      <c r="G52" s="54"/>
      <c r="H52" s="54"/>
      <c r="I52" s="54"/>
      <c r="J52" s="54"/>
      <c r="K52" s="54"/>
      <c r="L52" s="54"/>
      <c r="M52" s="54"/>
      <c r="N52" s="54"/>
      <c r="O52" s="37"/>
    </row>
    <row r="53" spans="1:15" ht="60" customHeight="1" x14ac:dyDescent="0.25">
      <c r="A53" s="54" t="s">
        <v>244</v>
      </c>
      <c r="B53" s="54"/>
      <c r="C53" s="54"/>
      <c r="D53" s="54"/>
      <c r="E53" s="54"/>
      <c r="F53" s="54"/>
      <c r="G53" s="54"/>
      <c r="H53" s="54"/>
      <c r="I53" s="54"/>
      <c r="J53" s="54"/>
      <c r="K53" s="54"/>
      <c r="L53" s="54"/>
      <c r="M53" s="54"/>
      <c r="N53" s="54"/>
      <c r="O53" s="37"/>
    </row>
    <row r="54" spans="1:15" ht="144.75" customHeight="1" x14ac:dyDescent="0.25">
      <c r="A54" s="5">
        <v>26013</v>
      </c>
      <c r="B54" s="28" t="s">
        <v>57</v>
      </c>
      <c r="C54" s="1" t="s">
        <v>18</v>
      </c>
      <c r="D54" s="1" t="s">
        <v>58</v>
      </c>
      <c r="E54" s="1"/>
      <c r="F54" s="1"/>
      <c r="G54" s="1"/>
      <c r="H54" s="1"/>
      <c r="I54" s="1" t="s">
        <v>59</v>
      </c>
      <c r="J54" s="23">
        <v>32029</v>
      </c>
      <c r="K54" s="26">
        <v>2396</v>
      </c>
      <c r="L54" s="7">
        <v>31005</v>
      </c>
      <c r="M54" s="7">
        <v>1024</v>
      </c>
      <c r="N54" s="45">
        <f>J54+K54</f>
        <v>34425</v>
      </c>
      <c r="O54" s="37"/>
    </row>
    <row r="55" spans="1:15" ht="42" customHeight="1" x14ac:dyDescent="0.25">
      <c r="A55" s="54" t="s">
        <v>245</v>
      </c>
      <c r="B55" s="54"/>
      <c r="C55" s="54"/>
      <c r="D55" s="54"/>
      <c r="E55" s="54"/>
      <c r="F55" s="54"/>
      <c r="G55" s="54"/>
      <c r="H55" s="54"/>
      <c r="I55" s="54"/>
      <c r="J55" s="54"/>
      <c r="K55" s="54"/>
      <c r="L55" s="54"/>
      <c r="M55" s="54"/>
      <c r="N55" s="54"/>
      <c r="O55" s="37"/>
    </row>
    <row r="56" spans="1:15" ht="43.5" customHeight="1" x14ac:dyDescent="0.25">
      <c r="A56" s="54" t="s">
        <v>246</v>
      </c>
      <c r="B56" s="54"/>
      <c r="C56" s="54"/>
      <c r="D56" s="54"/>
      <c r="E56" s="54"/>
      <c r="F56" s="54"/>
      <c r="G56" s="54"/>
      <c r="H56" s="54"/>
      <c r="I56" s="54"/>
      <c r="J56" s="54"/>
      <c r="K56" s="54"/>
      <c r="L56" s="54"/>
      <c r="M56" s="54"/>
      <c r="N56" s="54"/>
      <c r="O56" s="37"/>
    </row>
    <row r="57" spans="1:15" ht="28.5" customHeight="1" x14ac:dyDescent="0.25">
      <c r="A57" s="54" t="s">
        <v>247</v>
      </c>
      <c r="B57" s="54"/>
      <c r="C57" s="54"/>
      <c r="D57" s="54"/>
      <c r="E57" s="54"/>
      <c r="F57" s="54"/>
      <c r="G57" s="54"/>
      <c r="H57" s="54"/>
      <c r="I57" s="54"/>
      <c r="J57" s="54"/>
      <c r="K57" s="54"/>
      <c r="L57" s="54"/>
      <c r="M57" s="54"/>
      <c r="N57" s="54"/>
      <c r="O57" s="37"/>
    </row>
    <row r="58" spans="1:15" ht="97.5" customHeight="1" x14ac:dyDescent="0.25">
      <c r="A58" s="5">
        <v>26014</v>
      </c>
      <c r="B58" s="28" t="s">
        <v>60</v>
      </c>
      <c r="C58" s="11" t="s">
        <v>18</v>
      </c>
      <c r="D58" s="11" t="s">
        <v>19</v>
      </c>
      <c r="E58" s="10" t="s">
        <v>20</v>
      </c>
      <c r="F58" s="1"/>
      <c r="G58" s="44" t="s">
        <v>203</v>
      </c>
      <c r="H58" s="1"/>
      <c r="I58" s="11" t="s">
        <v>61</v>
      </c>
      <c r="J58" s="23">
        <v>21720</v>
      </c>
      <c r="K58" s="26">
        <v>1755</v>
      </c>
      <c r="L58" s="7">
        <v>20506</v>
      </c>
      <c r="M58" s="7">
        <v>1214</v>
      </c>
      <c r="N58" s="45">
        <f>J58+K58</f>
        <v>23475</v>
      </c>
      <c r="O58" s="37"/>
    </row>
    <row r="59" spans="1:15" ht="40.5" customHeight="1" x14ac:dyDescent="0.25">
      <c r="A59" s="54" t="s">
        <v>248</v>
      </c>
      <c r="B59" s="54"/>
      <c r="C59" s="54"/>
      <c r="D59" s="54"/>
      <c r="E59" s="54"/>
      <c r="F59" s="54"/>
      <c r="G59" s="54"/>
      <c r="H59" s="54"/>
      <c r="I59" s="54"/>
      <c r="J59" s="54"/>
      <c r="K59" s="54"/>
      <c r="L59" s="54"/>
      <c r="M59" s="54"/>
      <c r="N59" s="54"/>
      <c r="O59" s="37"/>
    </row>
    <row r="60" spans="1:15" ht="68.25" customHeight="1" x14ac:dyDescent="0.25">
      <c r="A60" s="54" t="s">
        <v>249</v>
      </c>
      <c r="B60" s="54"/>
      <c r="C60" s="54"/>
      <c r="D60" s="54"/>
      <c r="E60" s="54"/>
      <c r="F60" s="54"/>
      <c r="G60" s="54"/>
      <c r="H60" s="54"/>
      <c r="I60" s="54"/>
      <c r="J60" s="54"/>
      <c r="K60" s="54"/>
      <c r="L60" s="54"/>
      <c r="M60" s="54"/>
      <c r="N60" s="54"/>
      <c r="O60" s="37"/>
    </row>
    <row r="61" spans="1:15" ht="33" customHeight="1" x14ac:dyDescent="0.25">
      <c r="A61" s="54" t="s">
        <v>250</v>
      </c>
      <c r="B61" s="54"/>
      <c r="C61" s="54"/>
      <c r="D61" s="54"/>
      <c r="E61" s="54"/>
      <c r="F61" s="54"/>
      <c r="G61" s="54"/>
      <c r="H61" s="54"/>
      <c r="I61" s="54"/>
      <c r="J61" s="54"/>
      <c r="K61" s="54"/>
      <c r="L61" s="54"/>
      <c r="M61" s="54"/>
      <c r="N61" s="54"/>
      <c r="O61" s="37"/>
    </row>
    <row r="62" spans="1:15" ht="96.75" customHeight="1" x14ac:dyDescent="0.25">
      <c r="A62" s="5">
        <v>26015</v>
      </c>
      <c r="B62" s="28" t="s">
        <v>62</v>
      </c>
      <c r="C62" s="11" t="s">
        <v>35</v>
      </c>
      <c r="D62" s="11" t="s">
        <v>63</v>
      </c>
      <c r="E62" s="12" t="s">
        <v>20</v>
      </c>
      <c r="F62" s="12"/>
      <c r="G62" s="12"/>
      <c r="H62" s="13"/>
      <c r="I62" s="11" t="s">
        <v>64</v>
      </c>
      <c r="J62" s="22">
        <v>36347</v>
      </c>
      <c r="K62" s="26">
        <v>2903</v>
      </c>
      <c r="L62" s="3">
        <v>34450</v>
      </c>
      <c r="M62" s="3">
        <v>1897</v>
      </c>
      <c r="N62" s="45">
        <f>J62+K62</f>
        <v>39250</v>
      </c>
      <c r="O62" s="37"/>
    </row>
    <row r="63" spans="1:15" ht="80.25" customHeight="1" x14ac:dyDescent="0.25">
      <c r="A63" s="54" t="s">
        <v>321</v>
      </c>
      <c r="B63" s="54"/>
      <c r="C63" s="54"/>
      <c r="D63" s="54"/>
      <c r="E63" s="54"/>
      <c r="F63" s="54"/>
      <c r="G63" s="54"/>
      <c r="H63" s="54"/>
      <c r="I63" s="54"/>
      <c r="J63" s="54"/>
      <c r="K63" s="54"/>
      <c r="L63" s="54"/>
      <c r="M63" s="54"/>
      <c r="N63" s="54"/>
      <c r="O63" s="37"/>
    </row>
    <row r="64" spans="1:15" ht="54.75" customHeight="1" x14ac:dyDescent="0.25">
      <c r="A64" s="54" t="s">
        <v>322</v>
      </c>
      <c r="B64" s="54"/>
      <c r="C64" s="54"/>
      <c r="D64" s="54"/>
      <c r="E64" s="54"/>
      <c r="F64" s="54"/>
      <c r="G64" s="54"/>
      <c r="H64" s="54"/>
      <c r="I64" s="54"/>
      <c r="J64" s="54"/>
      <c r="K64" s="54"/>
      <c r="L64" s="54"/>
      <c r="M64" s="54"/>
      <c r="N64" s="54"/>
      <c r="O64" s="37"/>
    </row>
    <row r="65" spans="1:15" ht="33" customHeight="1" thickBot="1" x14ac:dyDescent="0.3">
      <c r="A65" s="54" t="s">
        <v>226</v>
      </c>
      <c r="B65" s="54"/>
      <c r="C65" s="54"/>
      <c r="D65" s="54"/>
      <c r="E65" s="54"/>
      <c r="F65" s="54"/>
      <c r="G65" s="54"/>
      <c r="H65" s="54"/>
      <c r="I65" s="54"/>
      <c r="J65" s="54"/>
      <c r="K65" s="54"/>
      <c r="L65" s="54"/>
      <c r="M65" s="54"/>
      <c r="N65" s="54"/>
      <c r="O65" s="37"/>
    </row>
    <row r="66" spans="1:15" ht="21" customHeight="1" thickBot="1" x14ac:dyDescent="0.3">
      <c r="A66" s="76" t="s">
        <v>65</v>
      </c>
      <c r="B66" s="77"/>
      <c r="C66" s="77"/>
      <c r="D66" s="77"/>
      <c r="E66" s="77"/>
      <c r="F66" s="77"/>
      <c r="G66" s="77"/>
      <c r="H66" s="77"/>
      <c r="I66" s="77"/>
      <c r="J66" s="77"/>
      <c r="K66" s="77"/>
      <c r="L66" s="77"/>
      <c r="M66" s="77"/>
      <c r="N66" s="78"/>
      <c r="O66" s="37"/>
    </row>
    <row r="67" spans="1:15" ht="120.75" customHeight="1" x14ac:dyDescent="0.25">
      <c r="A67" s="5">
        <v>26016</v>
      </c>
      <c r="B67" s="28" t="s">
        <v>66</v>
      </c>
      <c r="C67" s="1" t="s">
        <v>67</v>
      </c>
      <c r="D67" s="1" t="s">
        <v>68</v>
      </c>
      <c r="E67" s="12"/>
      <c r="F67" s="12"/>
      <c r="G67" s="12"/>
      <c r="H67" s="12"/>
      <c r="I67" s="12" t="s">
        <v>69</v>
      </c>
      <c r="J67" s="22">
        <v>54907</v>
      </c>
      <c r="K67" s="26">
        <v>5093</v>
      </c>
      <c r="L67" s="7">
        <v>49214</v>
      </c>
      <c r="M67" s="3">
        <v>5693</v>
      </c>
      <c r="N67" s="46">
        <f>J67+K67</f>
        <v>60000</v>
      </c>
      <c r="O67" s="37"/>
    </row>
    <row r="68" spans="1:15" ht="31.5" customHeight="1" x14ac:dyDescent="0.25">
      <c r="A68" s="54" t="s">
        <v>251</v>
      </c>
      <c r="B68" s="54"/>
      <c r="C68" s="54"/>
      <c r="D68" s="54"/>
      <c r="E68" s="54"/>
      <c r="F68" s="54"/>
      <c r="G68" s="54"/>
      <c r="H68" s="54"/>
      <c r="I68" s="54"/>
      <c r="J68" s="54"/>
      <c r="K68" s="54"/>
      <c r="L68" s="54"/>
      <c r="M68" s="54"/>
      <c r="N68" s="54"/>
      <c r="O68" s="37"/>
    </row>
    <row r="69" spans="1:15" ht="33.75" customHeight="1" x14ac:dyDescent="0.25">
      <c r="A69" s="54" t="s">
        <v>191</v>
      </c>
      <c r="B69" s="54"/>
      <c r="C69" s="54"/>
      <c r="D69" s="54"/>
      <c r="E69" s="54"/>
      <c r="F69" s="54"/>
      <c r="G69" s="54"/>
      <c r="H69" s="54"/>
      <c r="I69" s="54"/>
      <c r="J69" s="54"/>
      <c r="K69" s="54"/>
      <c r="L69" s="54"/>
      <c r="M69" s="54"/>
      <c r="N69" s="54"/>
      <c r="O69" s="37"/>
    </row>
    <row r="70" spans="1:15" ht="32.25" customHeight="1" x14ac:dyDescent="0.25">
      <c r="A70" s="54" t="s">
        <v>252</v>
      </c>
      <c r="B70" s="54"/>
      <c r="C70" s="54"/>
      <c r="D70" s="54"/>
      <c r="E70" s="54"/>
      <c r="F70" s="54"/>
      <c r="G70" s="54"/>
      <c r="H70" s="54"/>
      <c r="I70" s="54"/>
      <c r="J70" s="54"/>
      <c r="K70" s="54"/>
      <c r="L70" s="54"/>
      <c r="M70" s="54"/>
      <c r="N70" s="54"/>
      <c r="O70" s="37"/>
    </row>
    <row r="71" spans="1:15" ht="126.75" customHeight="1" x14ac:dyDescent="0.25">
      <c r="A71" s="5">
        <v>26017</v>
      </c>
      <c r="B71" s="28" t="s">
        <v>206</v>
      </c>
      <c r="C71" s="1" t="s">
        <v>70</v>
      </c>
      <c r="D71" s="1" t="s">
        <v>71</v>
      </c>
      <c r="E71" s="14"/>
      <c r="F71" s="14"/>
      <c r="G71" s="14"/>
      <c r="H71" s="14"/>
      <c r="I71" s="14" t="s">
        <v>72</v>
      </c>
      <c r="J71" s="22">
        <v>66032</v>
      </c>
      <c r="K71" s="26">
        <v>4563</v>
      </c>
      <c r="L71" s="7">
        <v>65421</v>
      </c>
      <c r="M71" s="3">
        <v>611</v>
      </c>
      <c r="N71" s="45">
        <f>J71+K71</f>
        <v>70595</v>
      </c>
      <c r="O71" s="37"/>
    </row>
    <row r="72" spans="1:15" ht="36.75" customHeight="1" x14ac:dyDescent="0.25">
      <c r="A72" s="54" t="s">
        <v>253</v>
      </c>
      <c r="B72" s="54"/>
      <c r="C72" s="54"/>
      <c r="D72" s="54"/>
      <c r="E72" s="54"/>
      <c r="F72" s="54"/>
      <c r="G72" s="54"/>
      <c r="H72" s="54"/>
      <c r="I72" s="54"/>
      <c r="J72" s="54"/>
      <c r="K72" s="54"/>
      <c r="L72" s="54"/>
      <c r="M72" s="54"/>
      <c r="N72" s="54"/>
      <c r="O72" s="37"/>
    </row>
    <row r="73" spans="1:15" ht="31.5" customHeight="1" x14ac:dyDescent="0.25">
      <c r="A73" s="54" t="s">
        <v>192</v>
      </c>
      <c r="B73" s="54"/>
      <c r="C73" s="54"/>
      <c r="D73" s="54"/>
      <c r="E73" s="54"/>
      <c r="F73" s="54"/>
      <c r="G73" s="54"/>
      <c r="H73" s="54"/>
      <c r="I73" s="54"/>
      <c r="J73" s="54"/>
      <c r="K73" s="54"/>
      <c r="L73" s="54"/>
      <c r="M73" s="54"/>
      <c r="N73" s="54"/>
      <c r="O73" s="37"/>
    </row>
    <row r="74" spans="1:15" ht="39" customHeight="1" thickBot="1" x14ac:dyDescent="0.3">
      <c r="A74" s="54" t="s">
        <v>254</v>
      </c>
      <c r="B74" s="54"/>
      <c r="C74" s="54"/>
      <c r="D74" s="54"/>
      <c r="E74" s="54"/>
      <c r="F74" s="54"/>
      <c r="G74" s="54"/>
      <c r="H74" s="54"/>
      <c r="I74" s="54"/>
      <c r="J74" s="54"/>
      <c r="K74" s="54"/>
      <c r="L74" s="54"/>
      <c r="M74" s="54"/>
      <c r="N74" s="54"/>
      <c r="O74" s="37"/>
    </row>
    <row r="75" spans="1:15" ht="21" customHeight="1" thickBot="1" x14ac:dyDescent="0.3">
      <c r="A75" s="76" t="s">
        <v>73</v>
      </c>
      <c r="B75" s="77"/>
      <c r="C75" s="77"/>
      <c r="D75" s="77"/>
      <c r="E75" s="77"/>
      <c r="F75" s="77"/>
      <c r="G75" s="77"/>
      <c r="H75" s="77"/>
      <c r="I75" s="77"/>
      <c r="J75" s="77"/>
      <c r="K75" s="77"/>
      <c r="L75" s="77"/>
      <c r="M75" s="77"/>
      <c r="N75" s="78"/>
      <c r="O75" s="37"/>
    </row>
    <row r="76" spans="1:15" ht="291" customHeight="1" x14ac:dyDescent="0.25">
      <c r="A76" s="5">
        <v>26018</v>
      </c>
      <c r="B76" s="28" t="s">
        <v>74</v>
      </c>
      <c r="C76" s="1" t="s">
        <v>75</v>
      </c>
      <c r="D76" s="1" t="s">
        <v>76</v>
      </c>
      <c r="E76" s="2" t="s">
        <v>20</v>
      </c>
      <c r="F76" s="2"/>
      <c r="G76" s="2"/>
      <c r="H76" s="2"/>
      <c r="I76" s="16" t="s">
        <v>77</v>
      </c>
      <c r="J76" s="22">
        <v>98183</v>
      </c>
      <c r="K76" s="26">
        <v>7317</v>
      </c>
      <c r="L76" s="3">
        <v>95146</v>
      </c>
      <c r="M76" s="3">
        <v>3037</v>
      </c>
      <c r="N76" s="45">
        <f>J76+K76</f>
        <v>105500</v>
      </c>
      <c r="O76" s="37"/>
    </row>
    <row r="77" spans="1:15" ht="75" customHeight="1" x14ac:dyDescent="0.25">
      <c r="A77" s="58" t="s">
        <v>255</v>
      </c>
      <c r="B77" s="59"/>
      <c r="C77" s="59"/>
      <c r="D77" s="59"/>
      <c r="E77" s="59"/>
      <c r="F77" s="59"/>
      <c r="G77" s="59"/>
      <c r="H77" s="59"/>
      <c r="I77" s="59"/>
      <c r="J77" s="59"/>
      <c r="K77" s="59"/>
      <c r="L77" s="59"/>
      <c r="M77" s="59"/>
      <c r="N77" s="60"/>
      <c r="O77" s="37"/>
    </row>
    <row r="78" spans="1:15" ht="61.5" customHeight="1" x14ac:dyDescent="0.25">
      <c r="A78" s="75" t="s">
        <v>256</v>
      </c>
      <c r="B78" s="75"/>
      <c r="C78" s="75"/>
      <c r="D78" s="75"/>
      <c r="E78" s="75"/>
      <c r="F78" s="75"/>
      <c r="G78" s="75"/>
      <c r="H78" s="75"/>
      <c r="I78" s="75"/>
      <c r="J78" s="75"/>
      <c r="K78" s="75"/>
      <c r="L78" s="75"/>
      <c r="M78" s="75"/>
      <c r="N78" s="75"/>
      <c r="O78" s="37"/>
    </row>
    <row r="79" spans="1:15" ht="38.25" customHeight="1" thickBot="1" x14ac:dyDescent="0.3">
      <c r="A79" s="54" t="s">
        <v>257</v>
      </c>
      <c r="B79" s="54"/>
      <c r="C79" s="54"/>
      <c r="D79" s="54"/>
      <c r="E79" s="54"/>
      <c r="F79" s="54"/>
      <c r="G79" s="54"/>
      <c r="H79" s="54"/>
      <c r="I79" s="54"/>
      <c r="J79" s="54"/>
      <c r="K79" s="54"/>
      <c r="L79" s="54"/>
      <c r="M79" s="54"/>
      <c r="N79" s="54"/>
      <c r="O79" s="37"/>
    </row>
    <row r="80" spans="1:15" ht="21" customHeight="1" thickBot="1" x14ac:dyDescent="0.3">
      <c r="A80" s="76" t="s">
        <v>78</v>
      </c>
      <c r="B80" s="77"/>
      <c r="C80" s="77"/>
      <c r="D80" s="77"/>
      <c r="E80" s="77"/>
      <c r="F80" s="77"/>
      <c r="G80" s="77"/>
      <c r="H80" s="77"/>
      <c r="I80" s="77"/>
      <c r="J80" s="77"/>
      <c r="K80" s="77"/>
      <c r="L80" s="77"/>
      <c r="M80" s="77"/>
      <c r="N80" s="78"/>
      <c r="O80" s="37"/>
    </row>
    <row r="81" spans="1:15" ht="171" customHeight="1" x14ac:dyDescent="0.25">
      <c r="A81" s="5">
        <v>26019</v>
      </c>
      <c r="B81" s="28" t="s">
        <v>79</v>
      </c>
      <c r="C81" s="1" t="s">
        <v>75</v>
      </c>
      <c r="D81" s="1" t="s">
        <v>80</v>
      </c>
      <c r="E81" s="2" t="s">
        <v>20</v>
      </c>
      <c r="F81" s="2"/>
      <c r="G81" s="1"/>
      <c r="H81" s="1"/>
      <c r="I81" s="1" t="s">
        <v>81</v>
      </c>
      <c r="J81" s="22">
        <v>114372</v>
      </c>
      <c r="K81" s="15">
        <v>8303</v>
      </c>
      <c r="L81" s="15">
        <v>111715</v>
      </c>
      <c r="M81" s="7">
        <v>2657</v>
      </c>
      <c r="N81" s="45">
        <f>J81+K81</f>
        <v>122675</v>
      </c>
      <c r="O81" s="37"/>
    </row>
    <row r="82" spans="1:15" ht="72" customHeight="1" x14ac:dyDescent="0.25">
      <c r="A82" s="54" t="s">
        <v>258</v>
      </c>
      <c r="B82" s="54"/>
      <c r="C82" s="54"/>
      <c r="D82" s="54"/>
      <c r="E82" s="54"/>
      <c r="F82" s="54"/>
      <c r="G82" s="54"/>
      <c r="H82" s="54"/>
      <c r="I82" s="54"/>
      <c r="J82" s="54"/>
      <c r="K82" s="54"/>
      <c r="L82" s="54"/>
      <c r="M82" s="54"/>
      <c r="N82" s="54"/>
      <c r="O82" s="37"/>
    </row>
    <row r="83" spans="1:15" ht="45.75" customHeight="1" x14ac:dyDescent="0.25">
      <c r="A83" s="54" t="s">
        <v>259</v>
      </c>
      <c r="B83" s="54"/>
      <c r="C83" s="54"/>
      <c r="D83" s="54"/>
      <c r="E83" s="54"/>
      <c r="F83" s="54"/>
      <c r="G83" s="54"/>
      <c r="H83" s="54"/>
      <c r="I83" s="54"/>
      <c r="J83" s="54"/>
      <c r="K83" s="54"/>
      <c r="L83" s="54"/>
      <c r="M83" s="54"/>
      <c r="N83" s="54"/>
      <c r="O83" s="37"/>
    </row>
    <row r="84" spans="1:15" ht="38.25" customHeight="1" x14ac:dyDescent="0.25">
      <c r="A84" s="54" t="s">
        <v>260</v>
      </c>
      <c r="B84" s="54"/>
      <c r="C84" s="54"/>
      <c r="D84" s="54"/>
      <c r="E84" s="54"/>
      <c r="F84" s="54"/>
      <c r="G84" s="54"/>
      <c r="H84" s="54"/>
      <c r="I84" s="54"/>
      <c r="J84" s="54"/>
      <c r="K84" s="54"/>
      <c r="L84" s="54"/>
      <c r="M84" s="54"/>
      <c r="N84" s="54"/>
      <c r="O84" s="37"/>
    </row>
    <row r="85" spans="1:15" ht="107.25" customHeight="1" x14ac:dyDescent="0.25">
      <c r="A85" s="5">
        <v>26020</v>
      </c>
      <c r="B85" s="32" t="s">
        <v>261</v>
      </c>
      <c r="C85" s="1" t="s">
        <v>75</v>
      </c>
      <c r="D85" s="12" t="s">
        <v>82</v>
      </c>
      <c r="E85" s="2" t="s">
        <v>196</v>
      </c>
      <c r="F85" s="2"/>
      <c r="G85" s="1"/>
      <c r="H85" s="1"/>
      <c r="I85" s="1" t="s">
        <v>83</v>
      </c>
      <c r="J85" s="22">
        <v>122055</v>
      </c>
      <c r="K85" s="26">
        <v>8645</v>
      </c>
      <c r="L85" s="3">
        <v>120081</v>
      </c>
      <c r="M85" s="3">
        <v>1974</v>
      </c>
      <c r="N85" s="45">
        <f>J85+K85</f>
        <v>130700</v>
      </c>
      <c r="O85" s="37"/>
    </row>
    <row r="86" spans="1:15" ht="54.75" customHeight="1" x14ac:dyDescent="0.25">
      <c r="A86" s="54" t="s">
        <v>262</v>
      </c>
      <c r="B86" s="54"/>
      <c r="C86" s="54"/>
      <c r="D86" s="54"/>
      <c r="E86" s="54"/>
      <c r="F86" s="54"/>
      <c r="G86" s="54"/>
      <c r="H86" s="54"/>
      <c r="I86" s="54"/>
      <c r="J86" s="54"/>
      <c r="K86" s="54"/>
      <c r="L86" s="54"/>
      <c r="M86" s="54"/>
      <c r="N86" s="54"/>
      <c r="O86" s="37"/>
    </row>
    <row r="87" spans="1:15" ht="132" customHeight="1" x14ac:dyDescent="0.25">
      <c r="A87" s="54" t="s">
        <v>263</v>
      </c>
      <c r="B87" s="54"/>
      <c r="C87" s="54"/>
      <c r="D87" s="54"/>
      <c r="E87" s="54"/>
      <c r="F87" s="54"/>
      <c r="G87" s="54"/>
      <c r="H87" s="54"/>
      <c r="I87" s="54"/>
      <c r="J87" s="54"/>
      <c r="K87" s="54"/>
      <c r="L87" s="54"/>
      <c r="M87" s="54"/>
      <c r="N87" s="54"/>
      <c r="O87" s="37"/>
    </row>
    <row r="88" spans="1:15" ht="31.5" customHeight="1" x14ac:dyDescent="0.25">
      <c r="A88" s="54" t="s">
        <v>264</v>
      </c>
      <c r="B88" s="54"/>
      <c r="C88" s="54"/>
      <c r="D88" s="54"/>
      <c r="E88" s="54"/>
      <c r="F88" s="54"/>
      <c r="G88" s="54"/>
      <c r="H88" s="54"/>
      <c r="I88" s="54"/>
      <c r="J88" s="54"/>
      <c r="K88" s="54"/>
      <c r="L88" s="54"/>
      <c r="M88" s="54"/>
      <c r="N88" s="54"/>
      <c r="O88" s="37"/>
    </row>
    <row r="89" spans="1:15" ht="82.5" customHeight="1" x14ac:dyDescent="0.25">
      <c r="A89" s="5">
        <v>26021</v>
      </c>
      <c r="B89" s="32" t="s">
        <v>84</v>
      </c>
      <c r="C89" s="1" t="s">
        <v>75</v>
      </c>
      <c r="D89" s="1" t="s">
        <v>82</v>
      </c>
      <c r="E89" s="2"/>
      <c r="F89" s="2"/>
      <c r="G89" s="2"/>
      <c r="H89" s="2"/>
      <c r="I89" s="2"/>
      <c r="J89" s="22">
        <v>21204</v>
      </c>
      <c r="K89" s="26">
        <v>1796</v>
      </c>
      <c r="L89" s="3">
        <v>19685</v>
      </c>
      <c r="M89" s="3">
        <v>1519</v>
      </c>
      <c r="N89" s="45">
        <f>J89+K89</f>
        <v>23000</v>
      </c>
      <c r="O89" s="37"/>
    </row>
    <row r="90" spans="1:15" ht="58.5" customHeight="1" x14ac:dyDescent="0.25">
      <c r="A90" s="54" t="s">
        <v>265</v>
      </c>
      <c r="B90" s="54"/>
      <c r="C90" s="54"/>
      <c r="D90" s="54"/>
      <c r="E90" s="54"/>
      <c r="F90" s="54"/>
      <c r="G90" s="54"/>
      <c r="H90" s="54"/>
      <c r="I90" s="54"/>
      <c r="J90" s="54"/>
      <c r="K90" s="54"/>
      <c r="L90" s="54"/>
      <c r="M90" s="54"/>
      <c r="N90" s="54"/>
      <c r="O90" s="37"/>
    </row>
    <row r="91" spans="1:15" ht="57" customHeight="1" x14ac:dyDescent="0.25">
      <c r="A91" s="54" t="s">
        <v>266</v>
      </c>
      <c r="B91" s="54"/>
      <c r="C91" s="54"/>
      <c r="D91" s="54"/>
      <c r="E91" s="54"/>
      <c r="F91" s="54"/>
      <c r="G91" s="54"/>
      <c r="H91" s="54"/>
      <c r="I91" s="54"/>
      <c r="J91" s="54"/>
      <c r="K91" s="54"/>
      <c r="L91" s="54"/>
      <c r="M91" s="54"/>
      <c r="N91" s="54"/>
      <c r="O91" s="37"/>
    </row>
    <row r="92" spans="1:15" ht="31.5" customHeight="1" thickBot="1" x14ac:dyDescent="0.3">
      <c r="A92" s="54" t="s">
        <v>267</v>
      </c>
      <c r="B92" s="54"/>
      <c r="C92" s="54"/>
      <c r="D92" s="54"/>
      <c r="E92" s="54"/>
      <c r="F92" s="54"/>
      <c r="G92" s="54"/>
      <c r="H92" s="54"/>
      <c r="I92" s="54"/>
      <c r="J92" s="54"/>
      <c r="K92" s="54"/>
      <c r="L92" s="54"/>
      <c r="M92" s="54"/>
      <c r="N92" s="54"/>
      <c r="O92" s="37"/>
    </row>
    <row r="93" spans="1:15" ht="19.5" customHeight="1" thickBot="1" x14ac:dyDescent="0.3">
      <c r="A93" s="76" t="s">
        <v>85</v>
      </c>
      <c r="B93" s="77"/>
      <c r="C93" s="77"/>
      <c r="D93" s="77"/>
      <c r="E93" s="77"/>
      <c r="F93" s="77"/>
      <c r="G93" s="77"/>
      <c r="H93" s="77"/>
      <c r="I93" s="77"/>
      <c r="J93" s="77"/>
      <c r="K93" s="77"/>
      <c r="L93" s="77"/>
      <c r="M93" s="77"/>
      <c r="N93" s="78"/>
      <c r="O93" s="37"/>
    </row>
    <row r="94" spans="1:15" ht="103.5" customHeight="1" x14ac:dyDescent="0.25">
      <c r="A94" s="5">
        <v>26022</v>
      </c>
      <c r="B94" s="28" t="s">
        <v>86</v>
      </c>
      <c r="C94" s="1" t="s">
        <v>87</v>
      </c>
      <c r="D94" s="1" t="s">
        <v>88</v>
      </c>
      <c r="E94" s="2" t="s">
        <v>20</v>
      </c>
      <c r="F94" s="2"/>
      <c r="G94" s="2"/>
      <c r="H94" s="2"/>
      <c r="I94" s="2" t="s">
        <v>89</v>
      </c>
      <c r="J94" s="22">
        <v>168264</v>
      </c>
      <c r="K94" s="26">
        <v>11636</v>
      </c>
      <c r="L94" s="3">
        <v>166670</v>
      </c>
      <c r="M94" s="3">
        <v>1594</v>
      </c>
      <c r="N94" s="45">
        <f>J94+K94</f>
        <v>179900</v>
      </c>
      <c r="O94" s="37"/>
    </row>
    <row r="95" spans="1:15" ht="45.75" customHeight="1" x14ac:dyDescent="0.25">
      <c r="A95" s="79" t="s">
        <v>268</v>
      </c>
      <c r="B95" s="80"/>
      <c r="C95" s="80"/>
      <c r="D95" s="80"/>
      <c r="E95" s="80"/>
      <c r="F95" s="80"/>
      <c r="G95" s="80"/>
      <c r="H95" s="80"/>
      <c r="I95" s="80"/>
      <c r="J95" s="80"/>
      <c r="K95" s="80"/>
      <c r="L95" s="80"/>
      <c r="M95" s="80"/>
      <c r="N95" s="81"/>
      <c r="O95" s="37"/>
    </row>
    <row r="96" spans="1:15" ht="69" customHeight="1" x14ac:dyDescent="0.25">
      <c r="A96" s="79" t="s">
        <v>269</v>
      </c>
      <c r="B96" s="80"/>
      <c r="C96" s="80"/>
      <c r="D96" s="80"/>
      <c r="E96" s="80"/>
      <c r="F96" s="80"/>
      <c r="G96" s="80"/>
      <c r="H96" s="80"/>
      <c r="I96" s="80"/>
      <c r="J96" s="80"/>
      <c r="K96" s="80"/>
      <c r="L96" s="80"/>
      <c r="M96" s="80"/>
      <c r="N96" s="81"/>
      <c r="O96" s="37"/>
    </row>
    <row r="97" spans="1:15" ht="31.5" customHeight="1" x14ac:dyDescent="0.25">
      <c r="A97" s="79" t="s">
        <v>270</v>
      </c>
      <c r="B97" s="80"/>
      <c r="C97" s="80"/>
      <c r="D97" s="80"/>
      <c r="E97" s="80"/>
      <c r="F97" s="80"/>
      <c r="G97" s="80"/>
      <c r="H97" s="80"/>
      <c r="I97" s="80"/>
      <c r="J97" s="80"/>
      <c r="K97" s="80"/>
      <c r="L97" s="80"/>
      <c r="M97" s="80"/>
      <c r="N97" s="81"/>
      <c r="O97" s="37"/>
    </row>
    <row r="98" spans="1:15" ht="94.5" customHeight="1" x14ac:dyDescent="0.25">
      <c r="A98" s="5">
        <v>26023</v>
      </c>
      <c r="B98" s="30" t="s">
        <v>90</v>
      </c>
      <c r="C98" s="1" t="s">
        <v>87</v>
      </c>
      <c r="D98" s="1" t="s">
        <v>210</v>
      </c>
      <c r="E98" s="16"/>
      <c r="F98" s="16"/>
      <c r="G98" s="16"/>
      <c r="H98" s="16"/>
      <c r="I98" s="1" t="s">
        <v>91</v>
      </c>
      <c r="J98" s="22">
        <v>119406</v>
      </c>
      <c r="K98" s="26">
        <v>8544</v>
      </c>
      <c r="L98" s="3">
        <v>117128</v>
      </c>
      <c r="M98" s="3">
        <v>2278</v>
      </c>
      <c r="N98" s="45">
        <f>J98+K98</f>
        <v>127950</v>
      </c>
      <c r="O98" s="37"/>
    </row>
    <row r="99" spans="1:15" ht="69.75" customHeight="1" x14ac:dyDescent="0.25">
      <c r="A99" s="54" t="s">
        <v>271</v>
      </c>
      <c r="B99" s="54"/>
      <c r="C99" s="54"/>
      <c r="D99" s="54"/>
      <c r="E99" s="54"/>
      <c r="F99" s="54"/>
      <c r="G99" s="54"/>
      <c r="H99" s="54"/>
      <c r="I99" s="54"/>
      <c r="J99" s="54"/>
      <c r="K99" s="54"/>
      <c r="L99" s="54"/>
      <c r="M99" s="54"/>
      <c r="N99" s="54"/>
      <c r="O99" s="37"/>
    </row>
    <row r="100" spans="1:15" ht="54" customHeight="1" x14ac:dyDescent="0.25">
      <c r="A100" s="54" t="s">
        <v>272</v>
      </c>
      <c r="B100" s="54"/>
      <c r="C100" s="54"/>
      <c r="D100" s="54"/>
      <c r="E100" s="54"/>
      <c r="F100" s="54"/>
      <c r="G100" s="54"/>
      <c r="H100" s="54"/>
      <c r="I100" s="54"/>
      <c r="J100" s="54"/>
      <c r="K100" s="54"/>
      <c r="L100" s="54"/>
      <c r="M100" s="54"/>
      <c r="N100" s="54"/>
      <c r="O100" s="37"/>
    </row>
    <row r="101" spans="1:15" ht="31.5" customHeight="1" thickBot="1" x14ac:dyDescent="0.3">
      <c r="A101" s="54" t="s">
        <v>273</v>
      </c>
      <c r="B101" s="54"/>
      <c r="C101" s="54"/>
      <c r="D101" s="54"/>
      <c r="E101" s="54"/>
      <c r="F101" s="54"/>
      <c r="G101" s="54"/>
      <c r="H101" s="54"/>
      <c r="I101" s="54"/>
      <c r="J101" s="54"/>
      <c r="K101" s="54"/>
      <c r="L101" s="54"/>
      <c r="M101" s="54"/>
      <c r="N101" s="54"/>
      <c r="O101" s="37"/>
    </row>
    <row r="102" spans="1:15" ht="15.75" customHeight="1" thickBot="1" x14ac:dyDescent="0.3">
      <c r="A102" s="51" t="s">
        <v>92</v>
      </c>
      <c r="B102" s="52"/>
      <c r="C102" s="52"/>
      <c r="D102" s="52"/>
      <c r="E102" s="52"/>
      <c r="F102" s="52"/>
      <c r="G102" s="52"/>
      <c r="H102" s="52"/>
      <c r="I102" s="52"/>
      <c r="J102" s="52"/>
      <c r="K102" s="52"/>
      <c r="L102" s="52"/>
      <c r="M102" s="52"/>
      <c r="N102" s="53"/>
      <c r="O102" s="37"/>
    </row>
    <row r="103" spans="1:15" ht="260.25" customHeight="1" x14ac:dyDescent="0.25">
      <c r="A103" s="5">
        <v>26024</v>
      </c>
      <c r="B103" s="30" t="s">
        <v>93</v>
      </c>
      <c r="C103" s="1" t="s">
        <v>18</v>
      </c>
      <c r="D103" s="12" t="s">
        <v>95</v>
      </c>
      <c r="E103" s="1" t="s">
        <v>20</v>
      </c>
      <c r="F103" s="1"/>
      <c r="G103" s="1"/>
      <c r="H103" s="1"/>
      <c r="I103" s="1" t="s">
        <v>96</v>
      </c>
      <c r="J103" s="23">
        <v>198691</v>
      </c>
      <c r="K103" s="26">
        <v>13934</v>
      </c>
      <c r="L103" s="7">
        <v>196034</v>
      </c>
      <c r="M103" s="7">
        <v>2657</v>
      </c>
      <c r="N103" s="45">
        <f>J103+K103</f>
        <v>212625</v>
      </c>
      <c r="O103" s="37"/>
    </row>
    <row r="104" spans="1:15" ht="55.5" customHeight="1" x14ac:dyDescent="0.25">
      <c r="A104" s="54" t="s">
        <v>274</v>
      </c>
      <c r="B104" s="54"/>
      <c r="C104" s="54"/>
      <c r="D104" s="54"/>
      <c r="E104" s="54"/>
      <c r="F104" s="54"/>
      <c r="G104" s="54"/>
      <c r="H104" s="54"/>
      <c r="I104" s="54"/>
      <c r="J104" s="54"/>
      <c r="K104" s="54"/>
      <c r="L104" s="54"/>
      <c r="M104" s="54"/>
      <c r="N104" s="54"/>
      <c r="O104" s="37"/>
    </row>
    <row r="105" spans="1:15" ht="81" customHeight="1" x14ac:dyDescent="0.25">
      <c r="A105" s="54" t="s">
        <v>178</v>
      </c>
      <c r="B105" s="54"/>
      <c r="C105" s="54"/>
      <c r="D105" s="54"/>
      <c r="E105" s="54"/>
      <c r="F105" s="54"/>
      <c r="G105" s="54"/>
      <c r="H105" s="54"/>
      <c r="I105" s="54"/>
      <c r="J105" s="54"/>
      <c r="K105" s="54"/>
      <c r="L105" s="54"/>
      <c r="M105" s="54"/>
      <c r="N105" s="54"/>
      <c r="O105" s="37"/>
    </row>
    <row r="106" spans="1:15" ht="36.75" customHeight="1" thickBot="1" x14ac:dyDescent="0.3">
      <c r="A106" s="54" t="s">
        <v>179</v>
      </c>
      <c r="B106" s="54"/>
      <c r="C106" s="54"/>
      <c r="D106" s="54"/>
      <c r="E106" s="54"/>
      <c r="F106" s="54"/>
      <c r="G106" s="54"/>
      <c r="H106" s="54"/>
      <c r="I106" s="54"/>
      <c r="J106" s="54"/>
      <c r="K106" s="54"/>
      <c r="L106" s="54"/>
      <c r="M106" s="54"/>
      <c r="N106" s="54"/>
      <c r="O106" s="37"/>
    </row>
    <row r="107" spans="1:15" ht="18.75" customHeight="1" thickBot="1" x14ac:dyDescent="0.3">
      <c r="A107" s="76" t="s">
        <v>97</v>
      </c>
      <c r="B107" s="77"/>
      <c r="C107" s="77"/>
      <c r="D107" s="77"/>
      <c r="E107" s="77"/>
      <c r="F107" s="77"/>
      <c r="G107" s="77"/>
      <c r="H107" s="77"/>
      <c r="I107" s="77"/>
      <c r="J107" s="77"/>
      <c r="K107" s="77"/>
      <c r="L107" s="77"/>
      <c r="M107" s="77"/>
      <c r="N107" s="78"/>
      <c r="O107" s="37"/>
    </row>
    <row r="108" spans="1:15" ht="103.5" customHeight="1" x14ac:dyDescent="0.25">
      <c r="A108" s="5">
        <v>26025</v>
      </c>
      <c r="B108" s="30" t="s">
        <v>98</v>
      </c>
      <c r="C108" s="1" t="s">
        <v>99</v>
      </c>
      <c r="D108" s="12" t="s">
        <v>100</v>
      </c>
      <c r="E108" s="1" t="s">
        <v>20</v>
      </c>
      <c r="F108" s="1"/>
      <c r="G108" s="1"/>
      <c r="H108" s="1"/>
      <c r="I108" s="1" t="s">
        <v>101</v>
      </c>
      <c r="J108" s="22">
        <v>31272</v>
      </c>
      <c r="K108" s="26">
        <v>2278</v>
      </c>
      <c r="L108" s="3">
        <v>30512</v>
      </c>
      <c r="M108" s="3">
        <v>760</v>
      </c>
      <c r="N108" s="45">
        <f>J108+K108</f>
        <v>33550</v>
      </c>
      <c r="O108" s="37"/>
    </row>
    <row r="109" spans="1:15" ht="45.75" customHeight="1" x14ac:dyDescent="0.25">
      <c r="A109" s="54" t="s">
        <v>275</v>
      </c>
      <c r="B109" s="54"/>
      <c r="C109" s="54"/>
      <c r="D109" s="54"/>
      <c r="E109" s="54"/>
      <c r="F109" s="54"/>
      <c r="G109" s="54"/>
      <c r="H109" s="54"/>
      <c r="I109" s="54"/>
      <c r="J109" s="54"/>
      <c r="K109" s="54"/>
      <c r="L109" s="54"/>
      <c r="M109" s="54"/>
      <c r="N109" s="54"/>
      <c r="O109" s="37"/>
    </row>
    <row r="110" spans="1:15" ht="46.5" customHeight="1" x14ac:dyDescent="0.25">
      <c r="A110" s="54" t="s">
        <v>180</v>
      </c>
      <c r="B110" s="54"/>
      <c r="C110" s="54"/>
      <c r="D110" s="54"/>
      <c r="E110" s="54"/>
      <c r="F110" s="54"/>
      <c r="G110" s="54"/>
      <c r="H110" s="54"/>
      <c r="I110" s="54"/>
      <c r="J110" s="54"/>
      <c r="K110" s="54"/>
      <c r="L110" s="54"/>
      <c r="M110" s="54"/>
      <c r="N110" s="54"/>
      <c r="O110" s="37"/>
    </row>
    <row r="111" spans="1:15" ht="31.5" customHeight="1" thickBot="1" x14ac:dyDescent="0.3">
      <c r="A111" s="54" t="s">
        <v>276</v>
      </c>
      <c r="B111" s="54"/>
      <c r="C111" s="54"/>
      <c r="D111" s="54"/>
      <c r="E111" s="54"/>
      <c r="F111" s="54"/>
      <c r="G111" s="54"/>
      <c r="H111" s="54"/>
      <c r="I111" s="54"/>
      <c r="J111" s="54"/>
      <c r="K111" s="54"/>
      <c r="L111" s="54"/>
      <c r="M111" s="54"/>
      <c r="N111" s="54"/>
      <c r="O111" s="37"/>
    </row>
    <row r="112" spans="1:15" ht="21" customHeight="1" thickBot="1" x14ac:dyDescent="0.3">
      <c r="A112" s="76" t="s">
        <v>102</v>
      </c>
      <c r="B112" s="77"/>
      <c r="C112" s="77"/>
      <c r="D112" s="77"/>
      <c r="E112" s="77"/>
      <c r="F112" s="77"/>
      <c r="G112" s="77"/>
      <c r="H112" s="77"/>
      <c r="I112" s="77"/>
      <c r="J112" s="77"/>
      <c r="K112" s="77"/>
      <c r="L112" s="77"/>
      <c r="M112" s="77"/>
      <c r="N112" s="78"/>
      <c r="O112" s="37"/>
    </row>
    <row r="113" spans="1:15" ht="112.5" customHeight="1" x14ac:dyDescent="0.25">
      <c r="A113" s="5">
        <v>26026</v>
      </c>
      <c r="B113" s="30" t="s">
        <v>103</v>
      </c>
      <c r="C113" s="1" t="s">
        <v>25</v>
      </c>
      <c r="D113" s="1" t="s">
        <v>104</v>
      </c>
      <c r="E113" s="1" t="s">
        <v>20</v>
      </c>
      <c r="F113" s="1"/>
      <c r="G113" s="1"/>
      <c r="H113" s="1"/>
      <c r="I113" s="1" t="s">
        <v>105</v>
      </c>
      <c r="J113" s="22">
        <v>13124</v>
      </c>
      <c r="K113" s="26">
        <v>876</v>
      </c>
      <c r="L113" s="3">
        <v>13124</v>
      </c>
      <c r="M113" s="3">
        <v>0</v>
      </c>
      <c r="N113" s="45">
        <f>J113+K113</f>
        <v>14000</v>
      </c>
      <c r="O113" s="37"/>
    </row>
    <row r="114" spans="1:15" ht="31.5" customHeight="1" x14ac:dyDescent="0.25">
      <c r="A114" s="54" t="s">
        <v>277</v>
      </c>
      <c r="B114" s="54"/>
      <c r="C114" s="54"/>
      <c r="D114" s="54"/>
      <c r="E114" s="54"/>
      <c r="F114" s="54"/>
      <c r="G114" s="54"/>
      <c r="H114" s="54"/>
      <c r="I114" s="54"/>
      <c r="J114" s="54"/>
      <c r="K114" s="54"/>
      <c r="L114" s="54"/>
      <c r="M114" s="54"/>
      <c r="N114" s="54"/>
      <c r="O114" s="37"/>
    </row>
    <row r="115" spans="1:15" ht="29.25" customHeight="1" x14ac:dyDescent="0.25">
      <c r="A115" s="54" t="s">
        <v>181</v>
      </c>
      <c r="B115" s="54"/>
      <c r="C115" s="54"/>
      <c r="D115" s="54"/>
      <c r="E115" s="54"/>
      <c r="F115" s="54"/>
      <c r="G115" s="54"/>
      <c r="H115" s="54"/>
      <c r="I115" s="54"/>
      <c r="J115" s="54"/>
      <c r="K115" s="54"/>
      <c r="L115" s="54"/>
      <c r="M115" s="54"/>
      <c r="N115" s="54"/>
      <c r="O115" s="37"/>
    </row>
    <row r="116" spans="1:15" ht="33.75" customHeight="1" thickBot="1" x14ac:dyDescent="0.3">
      <c r="A116" s="54" t="s">
        <v>278</v>
      </c>
      <c r="B116" s="54"/>
      <c r="C116" s="54"/>
      <c r="D116" s="54"/>
      <c r="E116" s="54"/>
      <c r="F116" s="54"/>
      <c r="G116" s="54"/>
      <c r="H116" s="54"/>
      <c r="I116" s="54"/>
      <c r="J116" s="54"/>
      <c r="K116" s="54"/>
      <c r="L116" s="54"/>
      <c r="M116" s="54"/>
      <c r="N116" s="54"/>
      <c r="O116" s="37"/>
    </row>
    <row r="117" spans="1:15" ht="19.5" customHeight="1" thickBot="1" x14ac:dyDescent="0.3">
      <c r="A117" s="76" t="s">
        <v>106</v>
      </c>
      <c r="B117" s="77"/>
      <c r="C117" s="77"/>
      <c r="D117" s="77"/>
      <c r="E117" s="77"/>
      <c r="F117" s="77"/>
      <c r="G117" s="77"/>
      <c r="H117" s="77"/>
      <c r="I117" s="77"/>
      <c r="J117" s="77"/>
      <c r="K117" s="77"/>
      <c r="L117" s="77"/>
      <c r="M117" s="77"/>
      <c r="N117" s="78"/>
      <c r="O117" s="37"/>
    </row>
    <row r="118" spans="1:15" ht="102" customHeight="1" x14ac:dyDescent="0.25">
      <c r="A118" s="5">
        <v>26027</v>
      </c>
      <c r="B118" s="30" t="s">
        <v>107</v>
      </c>
      <c r="C118" s="1" t="s">
        <v>108</v>
      </c>
      <c r="D118" s="1" t="s">
        <v>109</v>
      </c>
      <c r="E118" s="1" t="s">
        <v>20</v>
      </c>
      <c r="F118" s="1"/>
      <c r="G118" s="1"/>
      <c r="H118" s="1"/>
      <c r="I118" s="1" t="s">
        <v>110</v>
      </c>
      <c r="J118" s="22">
        <v>32912</v>
      </c>
      <c r="K118" s="26">
        <v>2388</v>
      </c>
      <c r="L118" s="3">
        <v>32153</v>
      </c>
      <c r="M118" s="3">
        <v>759</v>
      </c>
      <c r="N118" s="45">
        <f>J118+K118</f>
        <v>35300</v>
      </c>
      <c r="O118" s="37"/>
    </row>
    <row r="119" spans="1:15" ht="31.5" customHeight="1" x14ac:dyDescent="0.25">
      <c r="A119" s="54" t="s">
        <v>279</v>
      </c>
      <c r="B119" s="54"/>
      <c r="C119" s="54"/>
      <c r="D119" s="54"/>
      <c r="E119" s="54"/>
      <c r="F119" s="54"/>
      <c r="G119" s="54"/>
      <c r="H119" s="54"/>
      <c r="I119" s="54"/>
      <c r="J119" s="54"/>
      <c r="K119" s="54"/>
      <c r="L119" s="54"/>
      <c r="M119" s="54"/>
      <c r="N119" s="54"/>
      <c r="O119" s="37"/>
    </row>
    <row r="120" spans="1:15" ht="45.75" customHeight="1" x14ac:dyDescent="0.25">
      <c r="A120" s="54" t="s">
        <v>182</v>
      </c>
      <c r="B120" s="54"/>
      <c r="C120" s="54"/>
      <c r="D120" s="54"/>
      <c r="E120" s="54"/>
      <c r="F120" s="54"/>
      <c r="G120" s="54"/>
      <c r="H120" s="54"/>
      <c r="I120" s="54"/>
      <c r="J120" s="54"/>
      <c r="K120" s="54"/>
      <c r="L120" s="54"/>
      <c r="M120" s="54"/>
      <c r="N120" s="54"/>
      <c r="O120" s="37"/>
    </row>
    <row r="121" spans="1:15" ht="31.5" customHeight="1" x14ac:dyDescent="0.25">
      <c r="A121" s="54" t="s">
        <v>280</v>
      </c>
      <c r="B121" s="54"/>
      <c r="C121" s="54"/>
      <c r="D121" s="54"/>
      <c r="E121" s="54"/>
      <c r="F121" s="54"/>
      <c r="G121" s="54"/>
      <c r="H121" s="54"/>
      <c r="I121" s="54"/>
      <c r="J121" s="54"/>
      <c r="K121" s="54"/>
      <c r="L121" s="54"/>
      <c r="M121" s="54"/>
      <c r="N121" s="54"/>
      <c r="O121" s="37"/>
    </row>
    <row r="122" spans="1:15" ht="111.75" customHeight="1" x14ac:dyDescent="0.25">
      <c r="A122" s="5">
        <v>26028</v>
      </c>
      <c r="B122" s="28" t="s">
        <v>111</v>
      </c>
      <c r="C122" s="1" t="s">
        <v>25</v>
      </c>
      <c r="D122" s="1" t="s">
        <v>112</v>
      </c>
      <c r="E122" s="17"/>
      <c r="F122" s="17"/>
      <c r="G122" s="17"/>
      <c r="H122" s="17"/>
      <c r="I122" s="18" t="s">
        <v>110</v>
      </c>
      <c r="J122" s="22">
        <v>39059</v>
      </c>
      <c r="K122" s="26">
        <v>2941</v>
      </c>
      <c r="L122" s="3">
        <v>37730</v>
      </c>
      <c r="M122" s="3">
        <v>1329</v>
      </c>
      <c r="N122" s="45">
        <f>J122+K122</f>
        <v>42000</v>
      </c>
      <c r="O122" s="37"/>
    </row>
    <row r="123" spans="1:15" ht="36" customHeight="1" x14ac:dyDescent="0.25">
      <c r="A123" s="54" t="s">
        <v>281</v>
      </c>
      <c r="B123" s="54"/>
      <c r="C123" s="54"/>
      <c r="D123" s="54"/>
      <c r="E123" s="54"/>
      <c r="F123" s="54"/>
      <c r="G123" s="54"/>
      <c r="H123" s="54"/>
      <c r="I123" s="54"/>
      <c r="J123" s="54"/>
      <c r="K123" s="54"/>
      <c r="L123" s="54"/>
      <c r="M123" s="54"/>
      <c r="N123" s="54"/>
      <c r="O123" s="37"/>
    </row>
    <row r="124" spans="1:15" ht="45" customHeight="1" x14ac:dyDescent="0.25">
      <c r="A124" s="54" t="s">
        <v>183</v>
      </c>
      <c r="B124" s="54"/>
      <c r="C124" s="54"/>
      <c r="D124" s="54"/>
      <c r="E124" s="54"/>
      <c r="F124" s="54"/>
      <c r="G124" s="54"/>
      <c r="H124" s="54"/>
      <c r="I124" s="54"/>
      <c r="J124" s="54"/>
      <c r="K124" s="54"/>
      <c r="L124" s="54"/>
      <c r="M124" s="54"/>
      <c r="N124" s="54"/>
      <c r="O124" s="37"/>
    </row>
    <row r="125" spans="1:15" ht="31.5" customHeight="1" thickBot="1" x14ac:dyDescent="0.3">
      <c r="A125" s="54" t="s">
        <v>226</v>
      </c>
      <c r="B125" s="54"/>
      <c r="C125" s="54"/>
      <c r="D125" s="54"/>
      <c r="E125" s="54"/>
      <c r="F125" s="54"/>
      <c r="G125" s="54"/>
      <c r="H125" s="54"/>
      <c r="I125" s="54"/>
      <c r="J125" s="54"/>
      <c r="K125" s="54"/>
      <c r="L125" s="54"/>
      <c r="M125" s="54"/>
      <c r="N125" s="54"/>
      <c r="O125" s="37"/>
    </row>
    <row r="126" spans="1:15" ht="24" customHeight="1" thickBot="1" x14ac:dyDescent="0.3">
      <c r="A126" s="76" t="s">
        <v>113</v>
      </c>
      <c r="B126" s="77"/>
      <c r="C126" s="77"/>
      <c r="D126" s="77"/>
      <c r="E126" s="77"/>
      <c r="F126" s="77"/>
      <c r="G126" s="77"/>
      <c r="H126" s="77"/>
      <c r="I126" s="77"/>
      <c r="J126" s="77"/>
      <c r="K126" s="77"/>
      <c r="L126" s="77"/>
      <c r="M126" s="77"/>
      <c r="N126" s="78"/>
      <c r="O126" s="37"/>
    </row>
    <row r="127" spans="1:15" ht="178.5" customHeight="1" x14ac:dyDescent="0.25">
      <c r="A127" s="5">
        <v>26029</v>
      </c>
      <c r="B127" s="28" t="s">
        <v>114</v>
      </c>
      <c r="C127" s="1" t="s">
        <v>115</v>
      </c>
      <c r="D127" s="1" t="s">
        <v>116</v>
      </c>
      <c r="E127" s="9" t="s">
        <v>20</v>
      </c>
      <c r="F127" s="17"/>
      <c r="G127" s="17"/>
      <c r="H127" s="17"/>
      <c r="I127" s="18" t="s">
        <v>117</v>
      </c>
      <c r="J127" s="22">
        <v>102673</v>
      </c>
      <c r="K127" s="26">
        <v>7427</v>
      </c>
      <c r="L127" s="3">
        <v>100396</v>
      </c>
      <c r="M127" s="3">
        <v>2277</v>
      </c>
      <c r="N127" s="45">
        <f>J127+K127</f>
        <v>110100</v>
      </c>
      <c r="O127" s="37"/>
    </row>
    <row r="128" spans="1:15" ht="56.25" customHeight="1" x14ac:dyDescent="0.25">
      <c r="A128" s="54" t="s">
        <v>282</v>
      </c>
      <c r="B128" s="54"/>
      <c r="C128" s="54"/>
      <c r="D128" s="54"/>
      <c r="E128" s="54"/>
      <c r="F128" s="54"/>
      <c r="G128" s="54"/>
      <c r="H128" s="54"/>
      <c r="I128" s="54"/>
      <c r="J128" s="54"/>
      <c r="K128" s="54"/>
      <c r="L128" s="54"/>
      <c r="M128" s="54"/>
      <c r="N128" s="54"/>
      <c r="O128" s="37"/>
    </row>
    <row r="129" spans="1:15" ht="52.5" customHeight="1" x14ac:dyDescent="0.25">
      <c r="A129" s="74" t="s">
        <v>283</v>
      </c>
      <c r="B129" s="74"/>
      <c r="C129" s="74"/>
      <c r="D129" s="74"/>
      <c r="E129" s="74"/>
      <c r="F129" s="74"/>
      <c r="G129" s="74"/>
      <c r="H129" s="74"/>
      <c r="I129" s="74"/>
      <c r="J129" s="74"/>
      <c r="K129" s="74"/>
      <c r="L129" s="74"/>
      <c r="M129" s="74"/>
      <c r="N129" s="74"/>
      <c r="O129" s="37"/>
    </row>
    <row r="130" spans="1:15" ht="31.5" customHeight="1" thickBot="1" x14ac:dyDescent="0.3">
      <c r="A130" s="54" t="s">
        <v>284</v>
      </c>
      <c r="B130" s="54"/>
      <c r="C130" s="54"/>
      <c r="D130" s="54"/>
      <c r="E130" s="54"/>
      <c r="F130" s="54"/>
      <c r="G130" s="54"/>
      <c r="H130" s="54"/>
      <c r="I130" s="54"/>
      <c r="J130" s="54"/>
      <c r="K130" s="54"/>
      <c r="L130" s="54"/>
      <c r="M130" s="54"/>
      <c r="N130" s="54"/>
      <c r="O130" s="37"/>
    </row>
    <row r="131" spans="1:15" ht="15.75" customHeight="1" thickBot="1" x14ac:dyDescent="0.3">
      <c r="A131" s="76" t="s">
        <v>118</v>
      </c>
      <c r="B131" s="77"/>
      <c r="C131" s="77"/>
      <c r="D131" s="77"/>
      <c r="E131" s="77"/>
      <c r="F131" s="77"/>
      <c r="G131" s="77"/>
      <c r="H131" s="77"/>
      <c r="I131" s="77"/>
      <c r="J131" s="77"/>
      <c r="K131" s="77"/>
      <c r="L131" s="77"/>
      <c r="M131" s="77"/>
      <c r="N131" s="78"/>
      <c r="O131" s="37"/>
    </row>
    <row r="132" spans="1:15" ht="13.5" customHeight="1" thickBot="1" x14ac:dyDescent="0.3">
      <c r="A132" s="76" t="s">
        <v>119</v>
      </c>
      <c r="B132" s="77"/>
      <c r="C132" s="77"/>
      <c r="D132" s="77"/>
      <c r="E132" s="77"/>
      <c r="F132" s="77"/>
      <c r="G132" s="77"/>
      <c r="H132" s="77"/>
      <c r="I132" s="77"/>
      <c r="J132" s="77"/>
      <c r="K132" s="77"/>
      <c r="L132" s="77"/>
      <c r="M132" s="77"/>
      <c r="N132" s="78"/>
      <c r="O132" s="37"/>
    </row>
    <row r="133" spans="1:15" ht="60.75" customHeight="1" x14ac:dyDescent="0.25">
      <c r="A133" s="39">
        <v>26030</v>
      </c>
      <c r="B133" s="33" t="s">
        <v>120</v>
      </c>
      <c r="C133" s="19" t="s">
        <v>121</v>
      </c>
      <c r="D133" s="19" t="s">
        <v>122</v>
      </c>
      <c r="E133" s="18"/>
      <c r="F133" s="18"/>
      <c r="G133" s="18"/>
      <c r="H133" s="20"/>
      <c r="I133" s="1" t="s">
        <v>123</v>
      </c>
      <c r="J133" s="22">
        <v>33368</v>
      </c>
      <c r="K133" s="26">
        <v>2837</v>
      </c>
      <c r="L133" s="3">
        <v>30939</v>
      </c>
      <c r="M133" s="3">
        <v>2429</v>
      </c>
      <c r="N133" s="45">
        <f>J133+K133</f>
        <v>36205</v>
      </c>
      <c r="O133" s="37"/>
    </row>
    <row r="134" spans="1:15" ht="28.5" customHeight="1" x14ac:dyDescent="0.25">
      <c r="A134" s="54" t="s">
        <v>285</v>
      </c>
      <c r="B134" s="54"/>
      <c r="C134" s="54"/>
      <c r="D134" s="54"/>
      <c r="E134" s="54"/>
      <c r="F134" s="54"/>
      <c r="G134" s="54"/>
      <c r="H134" s="54"/>
      <c r="I134" s="54"/>
      <c r="J134" s="54"/>
      <c r="K134" s="54"/>
      <c r="L134" s="54"/>
      <c r="M134" s="54"/>
      <c r="N134" s="54"/>
      <c r="O134" s="37"/>
    </row>
    <row r="135" spans="1:15" ht="40.5" customHeight="1" x14ac:dyDescent="0.25">
      <c r="A135" s="82" t="s">
        <v>211</v>
      </c>
      <c r="B135" s="54"/>
      <c r="C135" s="54"/>
      <c r="D135" s="54"/>
      <c r="E135" s="54"/>
      <c r="F135" s="54"/>
      <c r="G135" s="54"/>
      <c r="H135" s="54"/>
      <c r="I135" s="54"/>
      <c r="J135" s="54"/>
      <c r="K135" s="54"/>
      <c r="L135" s="54"/>
      <c r="M135" s="54"/>
      <c r="N135" s="54"/>
      <c r="O135" s="37"/>
    </row>
    <row r="136" spans="1:15" ht="28.5" customHeight="1" thickBot="1" x14ac:dyDescent="0.3">
      <c r="A136" s="54" t="s">
        <v>286</v>
      </c>
      <c r="B136" s="54"/>
      <c r="C136" s="54"/>
      <c r="D136" s="54"/>
      <c r="E136" s="54"/>
      <c r="F136" s="54"/>
      <c r="G136" s="54"/>
      <c r="H136" s="54"/>
      <c r="I136" s="54"/>
      <c r="J136" s="54"/>
      <c r="K136" s="54"/>
      <c r="L136" s="54"/>
      <c r="M136" s="54"/>
      <c r="N136" s="54"/>
      <c r="O136" s="37"/>
    </row>
    <row r="137" spans="1:15" ht="15.75" customHeight="1" thickBot="1" x14ac:dyDescent="0.3">
      <c r="A137" s="51" t="s">
        <v>124</v>
      </c>
      <c r="B137" s="52"/>
      <c r="C137" s="52"/>
      <c r="D137" s="52"/>
      <c r="E137" s="52"/>
      <c r="F137" s="52"/>
      <c r="G137" s="52"/>
      <c r="H137" s="52"/>
      <c r="I137" s="52"/>
      <c r="J137" s="52"/>
      <c r="K137" s="52"/>
      <c r="L137" s="52"/>
      <c r="M137" s="52"/>
      <c r="N137" s="53"/>
      <c r="O137" s="37"/>
    </row>
    <row r="138" spans="1:15" ht="206.25" customHeight="1" x14ac:dyDescent="0.25">
      <c r="A138" s="5">
        <v>26031</v>
      </c>
      <c r="B138" s="28" t="s">
        <v>125</v>
      </c>
      <c r="C138" s="1" t="s">
        <v>35</v>
      </c>
      <c r="D138" s="1" t="s">
        <v>126</v>
      </c>
      <c r="E138" s="1" t="s">
        <v>20</v>
      </c>
      <c r="F138" s="1"/>
      <c r="G138" s="1"/>
      <c r="H138" s="1"/>
      <c r="I138" s="1" t="s">
        <v>127</v>
      </c>
      <c r="J138" s="22">
        <v>151809</v>
      </c>
      <c r="K138" s="26">
        <v>16441</v>
      </c>
      <c r="L138" s="3">
        <v>126643</v>
      </c>
      <c r="M138" s="3">
        <v>25166</v>
      </c>
      <c r="N138" s="45">
        <f>J138+K138</f>
        <v>168250</v>
      </c>
      <c r="O138" s="37"/>
    </row>
    <row r="139" spans="1:15" ht="56.25" customHeight="1" x14ac:dyDescent="0.25">
      <c r="A139" s="54" t="s">
        <v>287</v>
      </c>
      <c r="B139" s="54"/>
      <c r="C139" s="54"/>
      <c r="D139" s="54"/>
      <c r="E139" s="54"/>
      <c r="F139" s="54"/>
      <c r="G139" s="54"/>
      <c r="H139" s="54"/>
      <c r="I139" s="54"/>
      <c r="J139" s="54"/>
      <c r="K139" s="54"/>
      <c r="L139" s="54"/>
      <c r="M139" s="54"/>
      <c r="N139" s="54"/>
      <c r="O139" s="37"/>
    </row>
    <row r="140" spans="1:15" ht="72.75" customHeight="1" x14ac:dyDescent="0.25">
      <c r="A140" s="54" t="s">
        <v>184</v>
      </c>
      <c r="B140" s="54"/>
      <c r="C140" s="54"/>
      <c r="D140" s="54"/>
      <c r="E140" s="54"/>
      <c r="F140" s="54"/>
      <c r="G140" s="54"/>
      <c r="H140" s="54"/>
      <c r="I140" s="54"/>
      <c r="J140" s="54"/>
      <c r="K140" s="54"/>
      <c r="L140" s="54"/>
      <c r="M140" s="54"/>
      <c r="N140" s="54"/>
      <c r="O140" s="37"/>
    </row>
    <row r="141" spans="1:15" ht="31.5" customHeight="1" x14ac:dyDescent="0.25">
      <c r="A141" s="54" t="s">
        <v>288</v>
      </c>
      <c r="B141" s="54"/>
      <c r="C141" s="54"/>
      <c r="D141" s="54"/>
      <c r="E141" s="54"/>
      <c r="F141" s="54"/>
      <c r="G141" s="54"/>
      <c r="H141" s="54"/>
      <c r="I141" s="54"/>
      <c r="J141" s="54"/>
      <c r="K141" s="54"/>
      <c r="L141" s="54"/>
      <c r="M141" s="54"/>
      <c r="N141" s="54"/>
      <c r="O141" s="37"/>
    </row>
    <row r="142" spans="1:15" ht="126.75" customHeight="1" x14ac:dyDescent="0.25">
      <c r="A142" s="5">
        <v>26032</v>
      </c>
      <c r="B142" s="35" t="s">
        <v>128</v>
      </c>
      <c r="C142" s="2" t="s">
        <v>25</v>
      </c>
      <c r="D142" s="2" t="s">
        <v>129</v>
      </c>
      <c r="E142" s="2" t="s">
        <v>20</v>
      </c>
      <c r="F142" s="2"/>
      <c r="G142" s="2"/>
      <c r="H142" s="2"/>
      <c r="I142" s="1" t="s">
        <v>130</v>
      </c>
      <c r="J142" s="23">
        <v>269530</v>
      </c>
      <c r="K142" s="26">
        <v>55182</v>
      </c>
      <c r="L142" s="3">
        <v>121066</v>
      </c>
      <c r="M142" s="3">
        <v>148464</v>
      </c>
      <c r="N142" s="45">
        <f>J142+K142</f>
        <v>324712</v>
      </c>
      <c r="O142" s="37"/>
    </row>
    <row r="143" spans="1:15" ht="59.25" customHeight="1" x14ac:dyDescent="0.25">
      <c r="A143" s="54" t="s">
        <v>289</v>
      </c>
      <c r="B143" s="54"/>
      <c r="C143" s="54"/>
      <c r="D143" s="54"/>
      <c r="E143" s="54"/>
      <c r="F143" s="54"/>
      <c r="G143" s="54"/>
      <c r="H143" s="54"/>
      <c r="I143" s="54"/>
      <c r="J143" s="54"/>
      <c r="K143" s="54"/>
      <c r="L143" s="54"/>
      <c r="M143" s="54"/>
      <c r="N143" s="54"/>
      <c r="O143" s="37"/>
    </row>
    <row r="144" spans="1:15" ht="80.25" customHeight="1" x14ac:dyDescent="0.25">
      <c r="A144" s="54" t="s">
        <v>185</v>
      </c>
      <c r="B144" s="54"/>
      <c r="C144" s="54"/>
      <c r="D144" s="54"/>
      <c r="E144" s="54"/>
      <c r="F144" s="54"/>
      <c r="G144" s="54"/>
      <c r="H144" s="54"/>
      <c r="I144" s="54"/>
      <c r="J144" s="54"/>
      <c r="K144" s="54"/>
      <c r="L144" s="54"/>
      <c r="M144" s="54"/>
      <c r="N144" s="54"/>
      <c r="O144" s="37"/>
    </row>
    <row r="145" spans="1:15" ht="31.5" customHeight="1" thickBot="1" x14ac:dyDescent="0.3">
      <c r="A145" s="83" t="s">
        <v>290</v>
      </c>
      <c r="B145" s="83"/>
      <c r="C145" s="83"/>
      <c r="D145" s="83"/>
      <c r="E145" s="83"/>
      <c r="F145" s="83"/>
      <c r="G145" s="83"/>
      <c r="H145" s="83"/>
      <c r="I145" s="83"/>
      <c r="J145" s="83"/>
      <c r="K145" s="83"/>
      <c r="L145" s="83"/>
      <c r="M145" s="83"/>
      <c r="N145" s="83"/>
      <c r="O145" s="37"/>
    </row>
    <row r="146" spans="1:15" ht="18" customHeight="1" thickBot="1" x14ac:dyDescent="0.3">
      <c r="A146" s="76" t="s">
        <v>131</v>
      </c>
      <c r="B146" s="77"/>
      <c r="C146" s="77"/>
      <c r="D146" s="77"/>
      <c r="E146" s="77"/>
      <c r="F146" s="77"/>
      <c r="G146" s="77"/>
      <c r="H146" s="77"/>
      <c r="I146" s="77"/>
      <c r="J146" s="77"/>
      <c r="K146" s="77"/>
      <c r="L146" s="77"/>
      <c r="M146" s="77"/>
      <c r="N146" s="78"/>
      <c r="O146" s="37"/>
    </row>
    <row r="147" spans="1:15" ht="126.75" customHeight="1" x14ac:dyDescent="0.25">
      <c r="A147" s="40">
        <v>26033</v>
      </c>
      <c r="B147" s="34" t="s">
        <v>132</v>
      </c>
      <c r="C147" s="9" t="s">
        <v>133</v>
      </c>
      <c r="D147" s="9" t="s">
        <v>134</v>
      </c>
      <c r="E147" s="10" t="s">
        <v>20</v>
      </c>
      <c r="F147" s="17"/>
      <c r="G147" s="17"/>
      <c r="H147" s="17"/>
      <c r="I147" s="17" t="s">
        <v>135</v>
      </c>
      <c r="J147" s="24">
        <v>84966</v>
      </c>
      <c r="K147" s="26">
        <v>5959</v>
      </c>
      <c r="L147" s="4">
        <v>83827</v>
      </c>
      <c r="M147" s="4">
        <v>1139</v>
      </c>
      <c r="N147" s="50">
        <f>J147+K147</f>
        <v>90925</v>
      </c>
      <c r="O147" s="37"/>
    </row>
    <row r="148" spans="1:15" ht="57" customHeight="1" x14ac:dyDescent="0.25">
      <c r="A148" s="54" t="s">
        <v>291</v>
      </c>
      <c r="B148" s="54"/>
      <c r="C148" s="54"/>
      <c r="D148" s="54"/>
      <c r="E148" s="54"/>
      <c r="F148" s="54"/>
      <c r="G148" s="54"/>
      <c r="H148" s="54"/>
      <c r="I148" s="54"/>
      <c r="J148" s="54"/>
      <c r="K148" s="54"/>
      <c r="L148" s="54"/>
      <c r="M148" s="54"/>
      <c r="N148" s="54"/>
      <c r="O148" s="37"/>
    </row>
    <row r="149" spans="1:15" ht="32.25" customHeight="1" x14ac:dyDescent="0.25">
      <c r="A149" s="54" t="s">
        <v>186</v>
      </c>
      <c r="B149" s="54"/>
      <c r="C149" s="54"/>
      <c r="D149" s="54"/>
      <c r="E149" s="54"/>
      <c r="F149" s="54"/>
      <c r="G149" s="54"/>
      <c r="H149" s="54"/>
      <c r="I149" s="54"/>
      <c r="J149" s="54"/>
      <c r="K149" s="54"/>
      <c r="L149" s="54"/>
      <c r="M149" s="54"/>
      <c r="N149" s="54"/>
      <c r="O149" s="37"/>
    </row>
    <row r="150" spans="1:15" ht="31.5" customHeight="1" x14ac:dyDescent="0.25">
      <c r="A150" s="54" t="s">
        <v>292</v>
      </c>
      <c r="B150" s="54"/>
      <c r="C150" s="54"/>
      <c r="D150" s="54"/>
      <c r="E150" s="54"/>
      <c r="F150" s="54"/>
      <c r="G150" s="54"/>
      <c r="H150" s="54"/>
      <c r="I150" s="54"/>
      <c r="J150" s="54"/>
      <c r="K150" s="54"/>
      <c r="L150" s="54"/>
      <c r="M150" s="54"/>
      <c r="N150" s="54"/>
      <c r="O150" s="37"/>
    </row>
    <row r="151" spans="1:15" ht="150" customHeight="1" x14ac:dyDescent="0.25">
      <c r="A151" s="5">
        <v>26034</v>
      </c>
      <c r="B151" s="28" t="s">
        <v>136</v>
      </c>
      <c r="C151" s="9" t="s">
        <v>133</v>
      </c>
      <c r="D151" s="1" t="s">
        <v>137</v>
      </c>
      <c r="E151" s="1" t="s">
        <v>20</v>
      </c>
      <c r="F151" s="1"/>
      <c r="G151" s="1"/>
      <c r="H151" s="1"/>
      <c r="I151" s="1" t="s">
        <v>138</v>
      </c>
      <c r="J151" s="22">
        <v>63978</v>
      </c>
      <c r="K151" s="15">
        <v>4272</v>
      </c>
      <c r="L151" s="15">
        <v>63978</v>
      </c>
      <c r="M151" s="15">
        <v>0</v>
      </c>
      <c r="N151" s="45">
        <f>J151+K151</f>
        <v>68250</v>
      </c>
      <c r="O151" s="37"/>
    </row>
    <row r="152" spans="1:15" ht="36" customHeight="1" x14ac:dyDescent="0.25">
      <c r="A152" s="54" t="s">
        <v>293</v>
      </c>
      <c r="B152" s="54"/>
      <c r="C152" s="54"/>
      <c r="D152" s="54"/>
      <c r="E152" s="54"/>
      <c r="F152" s="54"/>
      <c r="G152" s="54"/>
      <c r="H152" s="54"/>
      <c r="I152" s="54"/>
      <c r="J152" s="54"/>
      <c r="K152" s="54"/>
      <c r="L152" s="54"/>
      <c r="M152" s="54"/>
      <c r="N152" s="54"/>
      <c r="O152" s="37"/>
    </row>
    <row r="153" spans="1:15" ht="51" customHeight="1" x14ac:dyDescent="0.25">
      <c r="A153" s="54" t="s">
        <v>294</v>
      </c>
      <c r="B153" s="54"/>
      <c r="C153" s="54"/>
      <c r="D153" s="54"/>
      <c r="E153" s="54"/>
      <c r="F153" s="54"/>
      <c r="G153" s="54"/>
      <c r="H153" s="54"/>
      <c r="I153" s="54"/>
      <c r="J153" s="54"/>
      <c r="K153" s="54"/>
      <c r="L153" s="54"/>
      <c r="M153" s="54"/>
      <c r="N153" s="54"/>
      <c r="O153" s="37"/>
    </row>
    <row r="154" spans="1:15" ht="33" customHeight="1" x14ac:dyDescent="0.25">
      <c r="A154" s="54" t="s">
        <v>295</v>
      </c>
      <c r="B154" s="54"/>
      <c r="C154" s="54"/>
      <c r="D154" s="54"/>
      <c r="E154" s="54"/>
      <c r="F154" s="54"/>
      <c r="G154" s="54"/>
      <c r="H154" s="54"/>
      <c r="I154" s="54"/>
      <c r="J154" s="54"/>
      <c r="K154" s="54"/>
      <c r="L154" s="54"/>
      <c r="M154" s="54"/>
      <c r="N154" s="54"/>
      <c r="O154" s="37"/>
    </row>
    <row r="155" spans="1:15" ht="114.75" customHeight="1" x14ac:dyDescent="0.25">
      <c r="A155" s="5">
        <v>26043</v>
      </c>
      <c r="B155" s="28" t="s">
        <v>139</v>
      </c>
      <c r="C155" s="9" t="s">
        <v>319</v>
      </c>
      <c r="D155" s="1" t="s">
        <v>140</v>
      </c>
      <c r="E155" s="1" t="s">
        <v>196</v>
      </c>
      <c r="F155" s="1"/>
      <c r="G155" s="1"/>
      <c r="H155" s="1"/>
      <c r="I155" s="1" t="s">
        <v>141</v>
      </c>
      <c r="J155" s="22">
        <v>106671</v>
      </c>
      <c r="K155" s="15">
        <v>7504</v>
      </c>
      <c r="L155" s="15">
        <v>105153</v>
      </c>
      <c r="M155" s="15">
        <v>1518</v>
      </c>
      <c r="N155" s="45">
        <f>J155+K155</f>
        <v>114175</v>
      </c>
      <c r="O155" s="37"/>
    </row>
    <row r="156" spans="1:15" ht="42" customHeight="1" x14ac:dyDescent="0.25">
      <c r="A156" s="54" t="s">
        <v>296</v>
      </c>
      <c r="B156" s="54"/>
      <c r="C156" s="54"/>
      <c r="D156" s="54"/>
      <c r="E156" s="54"/>
      <c r="F156" s="54"/>
      <c r="G156" s="54"/>
      <c r="H156" s="54"/>
      <c r="I156" s="54"/>
      <c r="J156" s="54"/>
      <c r="K156" s="54"/>
      <c r="L156" s="54"/>
      <c r="M156" s="54"/>
      <c r="N156" s="54"/>
      <c r="O156" s="37"/>
    </row>
    <row r="157" spans="1:15" ht="29.25" customHeight="1" x14ac:dyDescent="0.25">
      <c r="A157" s="54" t="s">
        <v>187</v>
      </c>
      <c r="B157" s="54"/>
      <c r="C157" s="54"/>
      <c r="D157" s="54"/>
      <c r="E157" s="54"/>
      <c r="F157" s="54"/>
      <c r="G157" s="54"/>
      <c r="H157" s="54"/>
      <c r="I157" s="54"/>
      <c r="J157" s="54"/>
      <c r="K157" s="54"/>
      <c r="L157" s="54"/>
      <c r="M157" s="54"/>
      <c r="N157" s="54"/>
      <c r="O157" s="37"/>
    </row>
    <row r="158" spans="1:15" ht="30" customHeight="1" thickBot="1" x14ac:dyDescent="0.3">
      <c r="A158" s="54" t="s">
        <v>297</v>
      </c>
      <c r="B158" s="54"/>
      <c r="C158" s="54"/>
      <c r="D158" s="54"/>
      <c r="E158" s="54"/>
      <c r="F158" s="54"/>
      <c r="G158" s="54"/>
      <c r="H158" s="54"/>
      <c r="I158" s="54"/>
      <c r="J158" s="54"/>
      <c r="K158" s="54"/>
      <c r="L158" s="54"/>
      <c r="M158" s="54"/>
      <c r="N158" s="54"/>
      <c r="O158" s="37"/>
    </row>
    <row r="159" spans="1:15" ht="15.75" customHeight="1" thickBot="1" x14ac:dyDescent="0.3">
      <c r="A159" s="51" t="s">
        <v>142</v>
      </c>
      <c r="B159" s="52"/>
      <c r="C159" s="52"/>
      <c r="D159" s="52"/>
      <c r="E159" s="52"/>
      <c r="F159" s="52"/>
      <c r="G159" s="52"/>
      <c r="H159" s="52"/>
      <c r="I159" s="52"/>
      <c r="J159" s="52"/>
      <c r="K159" s="52"/>
      <c r="L159" s="52"/>
      <c r="M159" s="52"/>
      <c r="N159" s="53"/>
      <c r="O159" s="37"/>
    </row>
    <row r="160" spans="1:15" ht="93" customHeight="1" x14ac:dyDescent="0.25">
      <c r="A160" s="5">
        <v>26035</v>
      </c>
      <c r="B160" s="28" t="s">
        <v>143</v>
      </c>
      <c r="C160" s="1" t="s">
        <v>144</v>
      </c>
      <c r="D160" s="1" t="s">
        <v>145</v>
      </c>
      <c r="E160" s="12" t="s">
        <v>20</v>
      </c>
      <c r="F160" s="12"/>
      <c r="G160" s="12"/>
      <c r="H160" s="12"/>
      <c r="I160" s="12" t="s">
        <v>146</v>
      </c>
      <c r="J160" s="22">
        <v>110229</v>
      </c>
      <c r="K160" s="26">
        <v>7646</v>
      </c>
      <c r="L160" s="3">
        <v>109090</v>
      </c>
      <c r="M160" s="3">
        <v>1139</v>
      </c>
      <c r="N160" s="45">
        <f>J160+K160</f>
        <v>117875</v>
      </c>
      <c r="O160" s="37"/>
    </row>
    <row r="161" spans="1:15" ht="45" customHeight="1" x14ac:dyDescent="0.25">
      <c r="A161" s="54" t="s">
        <v>298</v>
      </c>
      <c r="B161" s="54"/>
      <c r="C161" s="54"/>
      <c r="D161" s="54"/>
      <c r="E161" s="54"/>
      <c r="F161" s="54"/>
      <c r="G161" s="54"/>
      <c r="H161" s="54"/>
      <c r="I161" s="54"/>
      <c r="J161" s="54"/>
      <c r="K161" s="54"/>
      <c r="L161" s="54"/>
      <c r="M161" s="54"/>
      <c r="N161" s="54"/>
      <c r="O161" s="37"/>
    </row>
    <row r="162" spans="1:15" ht="31.5" customHeight="1" x14ac:dyDescent="0.25">
      <c r="A162" s="54" t="s">
        <v>188</v>
      </c>
      <c r="B162" s="54"/>
      <c r="C162" s="54"/>
      <c r="D162" s="54"/>
      <c r="E162" s="54"/>
      <c r="F162" s="54"/>
      <c r="G162" s="54"/>
      <c r="H162" s="54"/>
      <c r="I162" s="54"/>
      <c r="J162" s="54"/>
      <c r="K162" s="54"/>
      <c r="L162" s="54"/>
      <c r="M162" s="54"/>
      <c r="N162" s="54"/>
      <c r="O162" s="37"/>
    </row>
    <row r="163" spans="1:15" ht="31.5" customHeight="1" x14ac:dyDescent="0.25">
      <c r="A163" s="54" t="s">
        <v>299</v>
      </c>
      <c r="B163" s="54"/>
      <c r="C163" s="54"/>
      <c r="D163" s="54"/>
      <c r="E163" s="54"/>
      <c r="F163" s="54"/>
      <c r="G163" s="54"/>
      <c r="H163" s="54"/>
      <c r="I163" s="54"/>
      <c r="J163" s="54"/>
      <c r="K163" s="54"/>
      <c r="L163" s="54"/>
      <c r="M163" s="54"/>
      <c r="N163" s="54"/>
      <c r="O163" s="37"/>
    </row>
    <row r="164" spans="1:15" ht="90" customHeight="1" x14ac:dyDescent="0.25">
      <c r="A164" s="5">
        <v>26036</v>
      </c>
      <c r="B164" s="28" t="s">
        <v>147</v>
      </c>
      <c r="C164" s="1" t="s">
        <v>25</v>
      </c>
      <c r="D164" s="1" t="s">
        <v>148</v>
      </c>
      <c r="E164" s="1" t="s">
        <v>20</v>
      </c>
      <c r="F164" s="1"/>
      <c r="G164" s="1"/>
      <c r="H164" s="1"/>
      <c r="I164" s="1" t="s">
        <v>149</v>
      </c>
      <c r="J164" s="22">
        <v>66152</v>
      </c>
      <c r="K164" s="26">
        <v>4798</v>
      </c>
      <c r="L164" s="3">
        <v>64634</v>
      </c>
      <c r="M164" s="3">
        <v>1518</v>
      </c>
      <c r="N164" s="45">
        <f>J164+K164</f>
        <v>70950</v>
      </c>
      <c r="O164" s="37"/>
    </row>
    <row r="165" spans="1:15" ht="54" customHeight="1" x14ac:dyDescent="0.25">
      <c r="A165" s="54" t="s">
        <v>300</v>
      </c>
      <c r="B165" s="54"/>
      <c r="C165" s="54"/>
      <c r="D165" s="54"/>
      <c r="E165" s="54"/>
      <c r="F165" s="54"/>
      <c r="G165" s="54"/>
      <c r="H165" s="54"/>
      <c r="I165" s="54"/>
      <c r="J165" s="54"/>
      <c r="K165" s="54"/>
      <c r="L165" s="54"/>
      <c r="M165" s="54"/>
      <c r="N165" s="54"/>
      <c r="O165" s="37"/>
    </row>
    <row r="166" spans="1:15" ht="55.5" customHeight="1" x14ac:dyDescent="0.25">
      <c r="A166" s="54" t="s">
        <v>189</v>
      </c>
      <c r="B166" s="54"/>
      <c r="C166" s="54"/>
      <c r="D166" s="54"/>
      <c r="E166" s="54"/>
      <c r="F166" s="54"/>
      <c r="G166" s="54"/>
      <c r="H166" s="54"/>
      <c r="I166" s="54"/>
      <c r="J166" s="54"/>
      <c r="K166" s="54"/>
      <c r="L166" s="54"/>
      <c r="M166" s="54"/>
      <c r="N166" s="54"/>
      <c r="O166" s="37"/>
    </row>
    <row r="167" spans="1:15" ht="31.5" customHeight="1" x14ac:dyDescent="0.25">
      <c r="A167" s="54" t="s">
        <v>301</v>
      </c>
      <c r="B167" s="54"/>
      <c r="C167" s="54"/>
      <c r="D167" s="54"/>
      <c r="E167" s="54"/>
      <c r="F167" s="54"/>
      <c r="G167" s="54"/>
      <c r="H167" s="54"/>
      <c r="I167" s="54"/>
      <c r="J167" s="54"/>
      <c r="K167" s="54"/>
      <c r="L167" s="54"/>
      <c r="M167" s="54"/>
      <c r="N167" s="54"/>
      <c r="O167" s="37"/>
    </row>
    <row r="168" spans="1:15" ht="103.5" customHeight="1" x14ac:dyDescent="0.25">
      <c r="A168" s="5">
        <v>26037</v>
      </c>
      <c r="B168" s="28" t="s">
        <v>150</v>
      </c>
      <c r="C168" s="1" t="s">
        <v>151</v>
      </c>
      <c r="D168" s="1" t="s">
        <v>152</v>
      </c>
      <c r="E168" s="1" t="s">
        <v>20</v>
      </c>
      <c r="F168" s="1"/>
      <c r="G168" s="1"/>
      <c r="H168" s="1"/>
      <c r="I168" s="1" t="s">
        <v>153</v>
      </c>
      <c r="J168" s="22">
        <v>47071</v>
      </c>
      <c r="K168" s="26">
        <v>3429</v>
      </c>
      <c r="L168" s="3">
        <v>45932</v>
      </c>
      <c r="M168" s="3">
        <v>1139</v>
      </c>
      <c r="N168" s="45">
        <f>J168+K168</f>
        <v>50500</v>
      </c>
      <c r="O168" s="37"/>
    </row>
    <row r="169" spans="1:15" ht="42.75" customHeight="1" x14ac:dyDescent="0.25">
      <c r="A169" s="54" t="s">
        <v>302</v>
      </c>
      <c r="B169" s="54"/>
      <c r="C169" s="54"/>
      <c r="D169" s="54"/>
      <c r="E169" s="54"/>
      <c r="F169" s="54"/>
      <c r="G169" s="54"/>
      <c r="H169" s="54"/>
      <c r="I169" s="54"/>
      <c r="J169" s="54"/>
      <c r="K169" s="54"/>
      <c r="L169" s="54"/>
      <c r="M169" s="54"/>
      <c r="N169" s="54"/>
      <c r="O169" s="37"/>
    </row>
    <row r="170" spans="1:15" ht="57.75" customHeight="1" x14ac:dyDescent="0.25">
      <c r="A170" s="54" t="s">
        <v>193</v>
      </c>
      <c r="B170" s="54"/>
      <c r="C170" s="54"/>
      <c r="D170" s="54"/>
      <c r="E170" s="54"/>
      <c r="F170" s="54"/>
      <c r="G170" s="54"/>
      <c r="H170" s="54"/>
      <c r="I170" s="54"/>
      <c r="J170" s="54"/>
      <c r="K170" s="54"/>
      <c r="L170" s="54"/>
      <c r="M170" s="54"/>
      <c r="N170" s="54"/>
      <c r="O170" s="37"/>
    </row>
    <row r="171" spans="1:15" ht="31.5" customHeight="1" x14ac:dyDescent="0.25">
      <c r="A171" s="54" t="s">
        <v>303</v>
      </c>
      <c r="B171" s="54"/>
      <c r="C171" s="54"/>
      <c r="D171" s="54"/>
      <c r="E171" s="54"/>
      <c r="F171" s="54"/>
      <c r="G171" s="54"/>
      <c r="H171" s="54"/>
      <c r="I171" s="54"/>
      <c r="J171" s="54"/>
      <c r="K171" s="54"/>
      <c r="L171" s="54"/>
      <c r="M171" s="54"/>
      <c r="N171" s="54"/>
      <c r="O171" s="37"/>
    </row>
    <row r="172" spans="1:15" ht="81.75" customHeight="1" x14ac:dyDescent="0.25">
      <c r="A172" s="5">
        <v>26039</v>
      </c>
      <c r="B172" s="28" t="s">
        <v>154</v>
      </c>
      <c r="C172" s="1" t="s">
        <v>155</v>
      </c>
      <c r="D172" s="19" t="s">
        <v>156</v>
      </c>
      <c r="E172" s="1" t="s">
        <v>20</v>
      </c>
      <c r="F172" s="1"/>
      <c r="G172" s="1"/>
      <c r="H172" s="19"/>
      <c r="I172" s="1" t="s">
        <v>157</v>
      </c>
      <c r="J172" s="22">
        <v>16405</v>
      </c>
      <c r="K172" s="26">
        <v>1095</v>
      </c>
      <c r="L172" s="4">
        <v>16405</v>
      </c>
      <c r="M172" s="4">
        <v>0</v>
      </c>
      <c r="N172" s="45">
        <f>J172+K172</f>
        <v>17500</v>
      </c>
      <c r="O172" s="37"/>
    </row>
    <row r="173" spans="1:15" ht="39.75" customHeight="1" x14ac:dyDescent="0.25">
      <c r="A173" s="54" t="s">
        <v>304</v>
      </c>
      <c r="B173" s="54"/>
      <c r="C173" s="54"/>
      <c r="D173" s="54"/>
      <c r="E173" s="54"/>
      <c r="F173" s="54"/>
      <c r="G173" s="54"/>
      <c r="H173" s="54"/>
      <c r="I173" s="54"/>
      <c r="J173" s="54"/>
      <c r="K173" s="54"/>
      <c r="L173" s="54"/>
      <c r="M173" s="54"/>
      <c r="N173" s="54"/>
      <c r="O173" s="37"/>
    </row>
    <row r="174" spans="1:15" ht="36.75" customHeight="1" x14ac:dyDescent="0.25">
      <c r="A174" s="54" t="s">
        <v>305</v>
      </c>
      <c r="B174" s="54"/>
      <c r="C174" s="54"/>
      <c r="D174" s="54"/>
      <c r="E174" s="54"/>
      <c r="F174" s="54"/>
      <c r="G174" s="54"/>
      <c r="H174" s="54"/>
      <c r="I174" s="54"/>
      <c r="J174" s="54"/>
      <c r="K174" s="54"/>
      <c r="L174" s="54"/>
      <c r="M174" s="54"/>
      <c r="N174" s="54"/>
      <c r="O174" s="37"/>
    </row>
    <row r="175" spans="1:15" ht="31.5" customHeight="1" x14ac:dyDescent="0.25">
      <c r="A175" s="54" t="s">
        <v>306</v>
      </c>
      <c r="B175" s="54"/>
      <c r="C175" s="54"/>
      <c r="D175" s="54"/>
      <c r="E175" s="54"/>
      <c r="F175" s="54"/>
      <c r="G175" s="54"/>
      <c r="H175" s="54"/>
      <c r="I175" s="54"/>
      <c r="J175" s="54"/>
      <c r="K175" s="54"/>
      <c r="L175" s="54"/>
      <c r="M175" s="54"/>
      <c r="N175" s="54"/>
      <c r="O175" s="37"/>
    </row>
    <row r="176" spans="1:15" ht="66.75" customHeight="1" x14ac:dyDescent="0.25">
      <c r="A176" s="5">
        <v>26040</v>
      </c>
      <c r="B176" s="30" t="s">
        <v>158</v>
      </c>
      <c r="C176" s="1" t="s">
        <v>94</v>
      </c>
      <c r="D176" s="1" t="s">
        <v>42</v>
      </c>
      <c r="E176" s="1"/>
      <c r="F176" s="1"/>
      <c r="G176" s="1">
        <v>26009</v>
      </c>
      <c r="H176" s="1"/>
      <c r="I176" s="1" t="s">
        <v>200</v>
      </c>
      <c r="J176" s="22">
        <v>11811</v>
      </c>
      <c r="K176" s="26">
        <v>789</v>
      </c>
      <c r="L176" s="3">
        <v>11811</v>
      </c>
      <c r="M176" s="3">
        <v>0</v>
      </c>
      <c r="N176" s="45">
        <f>J176+K176</f>
        <v>12600</v>
      </c>
      <c r="O176" s="37"/>
    </row>
    <row r="177" spans="1:15" ht="36" customHeight="1" x14ac:dyDescent="0.25">
      <c r="A177" s="54" t="s">
        <v>307</v>
      </c>
      <c r="B177" s="54"/>
      <c r="C177" s="54"/>
      <c r="D177" s="54"/>
      <c r="E177" s="54"/>
      <c r="F177" s="54"/>
      <c r="G177" s="54"/>
      <c r="H177" s="54"/>
      <c r="I177" s="54"/>
      <c r="J177" s="54"/>
      <c r="K177" s="54"/>
      <c r="L177" s="54"/>
      <c r="M177" s="54"/>
      <c r="N177" s="54"/>
      <c r="O177" s="37"/>
    </row>
    <row r="178" spans="1:15" ht="32.25" customHeight="1" x14ac:dyDescent="0.25">
      <c r="A178" s="54" t="s">
        <v>194</v>
      </c>
      <c r="B178" s="54"/>
      <c r="C178" s="54"/>
      <c r="D178" s="54"/>
      <c r="E178" s="54"/>
      <c r="F178" s="54"/>
      <c r="G178" s="54"/>
      <c r="H178" s="54"/>
      <c r="I178" s="54"/>
      <c r="J178" s="54"/>
      <c r="K178" s="54"/>
      <c r="L178" s="54"/>
      <c r="M178" s="54"/>
      <c r="N178" s="54"/>
      <c r="O178" s="37"/>
    </row>
    <row r="179" spans="1:15" ht="31.5" customHeight="1" x14ac:dyDescent="0.25">
      <c r="A179" s="54" t="s">
        <v>308</v>
      </c>
      <c r="B179" s="54"/>
      <c r="C179" s="54"/>
      <c r="D179" s="54"/>
      <c r="E179" s="54"/>
      <c r="F179" s="54"/>
      <c r="G179" s="54"/>
      <c r="H179" s="54"/>
      <c r="I179" s="54"/>
      <c r="J179" s="54"/>
      <c r="K179" s="54"/>
      <c r="L179" s="54"/>
      <c r="M179" s="54"/>
      <c r="N179" s="54"/>
      <c r="O179" s="37"/>
    </row>
    <row r="180" spans="1:15" ht="87" customHeight="1" x14ac:dyDescent="0.25">
      <c r="A180" s="5">
        <v>26041</v>
      </c>
      <c r="B180" s="28" t="s">
        <v>159</v>
      </c>
      <c r="C180" s="1" t="s">
        <v>108</v>
      </c>
      <c r="D180" s="1" t="s">
        <v>29</v>
      </c>
      <c r="E180" s="1">
        <v>2026</v>
      </c>
      <c r="F180" s="1"/>
      <c r="G180" s="1" t="s">
        <v>204</v>
      </c>
      <c r="H180" s="1"/>
      <c r="I180" s="1" t="s">
        <v>160</v>
      </c>
      <c r="J180" s="23">
        <v>99186</v>
      </c>
      <c r="K180" s="26">
        <v>6814</v>
      </c>
      <c r="L180" s="3">
        <v>98427</v>
      </c>
      <c r="M180" s="3">
        <v>759</v>
      </c>
      <c r="N180" s="46">
        <f>J180+K180</f>
        <v>106000</v>
      </c>
      <c r="O180" s="37"/>
    </row>
    <row r="181" spans="1:15" ht="36" customHeight="1" x14ac:dyDescent="0.25">
      <c r="A181" s="54" t="s">
        <v>309</v>
      </c>
      <c r="B181" s="54"/>
      <c r="C181" s="54"/>
      <c r="D181" s="54"/>
      <c r="E181" s="54"/>
      <c r="F181" s="54"/>
      <c r="G181" s="54"/>
      <c r="H181" s="54"/>
      <c r="I181" s="54"/>
      <c r="J181" s="54"/>
      <c r="K181" s="54"/>
      <c r="L181" s="54"/>
      <c r="M181" s="54"/>
      <c r="N181" s="54"/>
      <c r="O181" s="37"/>
    </row>
    <row r="182" spans="1:15" ht="44.25" customHeight="1" x14ac:dyDescent="0.25">
      <c r="A182" s="54" t="s">
        <v>310</v>
      </c>
      <c r="B182" s="54"/>
      <c r="C182" s="54"/>
      <c r="D182" s="54"/>
      <c r="E182" s="54"/>
      <c r="F182" s="54"/>
      <c r="G182" s="54"/>
      <c r="H182" s="54"/>
      <c r="I182" s="54"/>
      <c r="J182" s="54"/>
      <c r="K182" s="54"/>
      <c r="L182" s="54"/>
      <c r="M182" s="54"/>
      <c r="N182" s="54"/>
      <c r="O182" s="37"/>
    </row>
    <row r="183" spans="1:15" ht="31.5" customHeight="1" x14ac:dyDescent="0.25">
      <c r="A183" s="54" t="s">
        <v>311</v>
      </c>
      <c r="B183" s="54"/>
      <c r="C183" s="54"/>
      <c r="D183" s="54"/>
      <c r="E183" s="54"/>
      <c r="F183" s="54"/>
      <c r="G183" s="54"/>
      <c r="H183" s="54"/>
      <c r="I183" s="54"/>
      <c r="J183" s="54"/>
      <c r="K183" s="54"/>
      <c r="L183" s="54"/>
      <c r="M183" s="54"/>
      <c r="N183" s="54"/>
      <c r="O183" s="37"/>
    </row>
    <row r="184" spans="1:15" ht="90.75" customHeight="1" x14ac:dyDescent="0.25">
      <c r="A184" s="5">
        <v>26042</v>
      </c>
      <c r="B184" s="28" t="s">
        <v>161</v>
      </c>
      <c r="C184" s="1" t="s">
        <v>94</v>
      </c>
      <c r="D184" s="1" t="s">
        <v>162</v>
      </c>
      <c r="E184" s="1">
        <v>2026</v>
      </c>
      <c r="F184" s="1"/>
      <c r="G184" s="1" t="s">
        <v>163</v>
      </c>
      <c r="H184" s="1"/>
      <c r="I184" s="1" t="s">
        <v>164</v>
      </c>
      <c r="J184" s="22">
        <v>41996</v>
      </c>
      <c r="K184" s="26">
        <v>2804</v>
      </c>
      <c r="L184" s="3">
        <v>41996</v>
      </c>
      <c r="M184" s="3">
        <v>0</v>
      </c>
      <c r="N184" s="45">
        <f>J184+K184</f>
        <v>44800</v>
      </c>
      <c r="O184" s="37"/>
    </row>
    <row r="185" spans="1:15" ht="36" customHeight="1" x14ac:dyDescent="0.25">
      <c r="A185" s="54" t="s">
        <v>312</v>
      </c>
      <c r="B185" s="54"/>
      <c r="C185" s="54"/>
      <c r="D185" s="54"/>
      <c r="E185" s="54"/>
      <c r="F185" s="54"/>
      <c r="G185" s="54"/>
      <c r="H185" s="54"/>
      <c r="I185" s="54"/>
      <c r="J185" s="54"/>
      <c r="K185" s="54"/>
      <c r="L185" s="54"/>
      <c r="M185" s="54"/>
      <c r="N185" s="54"/>
      <c r="O185" s="37"/>
    </row>
    <row r="186" spans="1:15" ht="47.25" customHeight="1" x14ac:dyDescent="0.25">
      <c r="A186" s="54" t="s">
        <v>175</v>
      </c>
      <c r="B186" s="54"/>
      <c r="C186" s="54"/>
      <c r="D186" s="54"/>
      <c r="E186" s="54"/>
      <c r="F186" s="54"/>
      <c r="G186" s="54"/>
      <c r="H186" s="54"/>
      <c r="I186" s="54"/>
      <c r="J186" s="54"/>
      <c r="K186" s="54"/>
      <c r="L186" s="54"/>
      <c r="M186" s="54"/>
      <c r="N186" s="54"/>
      <c r="O186" s="37"/>
    </row>
    <row r="187" spans="1:15" ht="31.5" customHeight="1" x14ac:dyDescent="0.25">
      <c r="A187" s="54" t="s">
        <v>313</v>
      </c>
      <c r="B187" s="54"/>
      <c r="C187" s="54"/>
      <c r="D187" s="54"/>
      <c r="E187" s="54"/>
      <c r="F187" s="54"/>
      <c r="G187" s="54"/>
      <c r="H187" s="54"/>
      <c r="I187" s="54"/>
      <c r="J187" s="54"/>
      <c r="K187" s="54"/>
      <c r="L187" s="54"/>
      <c r="M187" s="54"/>
      <c r="N187" s="54"/>
      <c r="O187" s="37"/>
    </row>
    <row r="188" spans="1:15" ht="138" customHeight="1" x14ac:dyDescent="0.25">
      <c r="A188" s="5">
        <v>26044</v>
      </c>
      <c r="B188" s="28" t="s">
        <v>165</v>
      </c>
      <c r="C188" s="1" t="s">
        <v>94</v>
      </c>
      <c r="D188" s="1" t="s">
        <v>166</v>
      </c>
      <c r="E188" s="1" t="s">
        <v>197</v>
      </c>
      <c r="F188" s="1"/>
      <c r="G188" s="44" t="s">
        <v>205</v>
      </c>
      <c r="H188" s="1"/>
      <c r="I188" s="1" t="s">
        <v>167</v>
      </c>
      <c r="J188" s="23">
        <v>10499</v>
      </c>
      <c r="K188" s="15">
        <v>701</v>
      </c>
      <c r="L188" s="3">
        <v>10499</v>
      </c>
      <c r="M188" s="3">
        <v>0</v>
      </c>
      <c r="N188" s="45">
        <f>J188+K188</f>
        <v>11200</v>
      </c>
      <c r="O188" s="37"/>
    </row>
    <row r="189" spans="1:15" ht="57" customHeight="1" x14ac:dyDescent="0.25">
      <c r="A189" s="54" t="s">
        <v>314</v>
      </c>
      <c r="B189" s="54"/>
      <c r="C189" s="54"/>
      <c r="D189" s="54"/>
      <c r="E189" s="54"/>
      <c r="F189" s="54"/>
      <c r="G189" s="54"/>
      <c r="H189" s="54"/>
      <c r="I189" s="54"/>
      <c r="J189" s="54"/>
      <c r="K189" s="54"/>
      <c r="L189" s="54"/>
      <c r="M189" s="54"/>
      <c r="N189" s="54"/>
      <c r="O189" s="37"/>
    </row>
    <row r="190" spans="1:15" ht="44.25" customHeight="1" x14ac:dyDescent="0.25">
      <c r="A190" s="54" t="s">
        <v>195</v>
      </c>
      <c r="B190" s="54"/>
      <c r="C190" s="54"/>
      <c r="D190" s="54"/>
      <c r="E190" s="54"/>
      <c r="F190" s="54"/>
      <c r="G190" s="54"/>
      <c r="H190" s="54"/>
      <c r="I190" s="54"/>
      <c r="J190" s="54"/>
      <c r="K190" s="54"/>
      <c r="L190" s="54"/>
      <c r="M190" s="54"/>
      <c r="N190" s="54"/>
      <c r="O190" s="37"/>
    </row>
    <row r="191" spans="1:15" ht="31.5" customHeight="1" thickBot="1" x14ac:dyDescent="0.3">
      <c r="A191" s="54" t="s">
        <v>315</v>
      </c>
      <c r="B191" s="54"/>
      <c r="C191" s="54"/>
      <c r="D191" s="54"/>
      <c r="E191" s="54"/>
      <c r="F191" s="54"/>
      <c r="G191" s="54"/>
      <c r="H191" s="54"/>
      <c r="I191" s="54"/>
      <c r="J191" s="54"/>
      <c r="K191" s="54"/>
      <c r="L191" s="54"/>
      <c r="M191" s="54"/>
      <c r="N191" s="54"/>
      <c r="O191" s="37"/>
    </row>
    <row r="192" spans="1:15" ht="15.75" customHeight="1" thickBot="1" x14ac:dyDescent="0.3">
      <c r="A192" s="51" t="s">
        <v>168</v>
      </c>
      <c r="B192" s="52"/>
      <c r="C192" s="52"/>
      <c r="D192" s="52"/>
      <c r="E192" s="52"/>
      <c r="F192" s="52"/>
      <c r="G192" s="52"/>
      <c r="H192" s="52"/>
      <c r="I192" s="52"/>
      <c r="J192" s="52"/>
      <c r="K192" s="52"/>
      <c r="L192" s="52"/>
      <c r="M192" s="52"/>
      <c r="N192" s="53"/>
      <c r="O192" s="37"/>
    </row>
    <row r="193" spans="1:15" ht="94.5" customHeight="1" x14ac:dyDescent="0.25">
      <c r="A193" s="5">
        <v>26038</v>
      </c>
      <c r="B193" s="28" t="s">
        <v>169</v>
      </c>
      <c r="C193" s="1" t="s">
        <v>170</v>
      </c>
      <c r="D193" s="1" t="s">
        <v>171</v>
      </c>
      <c r="E193" s="2" t="s">
        <v>20</v>
      </c>
      <c r="F193" s="2"/>
      <c r="G193" s="2"/>
      <c r="H193" s="2"/>
      <c r="I193" s="2" t="s">
        <v>172</v>
      </c>
      <c r="J193" s="22">
        <v>26251</v>
      </c>
      <c r="K193" s="26">
        <v>1749</v>
      </c>
      <c r="L193" s="3">
        <v>26251</v>
      </c>
      <c r="M193" s="3">
        <v>0</v>
      </c>
      <c r="N193" s="45">
        <f>J193+K193</f>
        <v>28000</v>
      </c>
      <c r="O193" s="37"/>
    </row>
    <row r="194" spans="1:15" ht="36" customHeight="1" x14ac:dyDescent="0.25">
      <c r="A194" s="54" t="s">
        <v>316</v>
      </c>
      <c r="B194" s="54"/>
      <c r="C194" s="54"/>
      <c r="D194" s="54"/>
      <c r="E194" s="54"/>
      <c r="F194" s="54"/>
      <c r="G194" s="54"/>
      <c r="H194" s="54"/>
      <c r="I194" s="54"/>
      <c r="J194" s="54"/>
      <c r="K194" s="54"/>
      <c r="L194" s="54"/>
      <c r="M194" s="54"/>
      <c r="N194" s="54"/>
      <c r="O194" s="37"/>
    </row>
    <row r="195" spans="1:15" ht="33.75" customHeight="1" x14ac:dyDescent="0.25">
      <c r="A195" s="54" t="s">
        <v>317</v>
      </c>
      <c r="B195" s="54"/>
      <c r="C195" s="54"/>
      <c r="D195" s="54"/>
      <c r="E195" s="54"/>
      <c r="F195" s="54"/>
      <c r="G195" s="54"/>
      <c r="H195" s="54"/>
      <c r="I195" s="54"/>
      <c r="J195" s="54"/>
      <c r="K195" s="54"/>
      <c r="L195" s="54"/>
      <c r="M195" s="54"/>
      <c r="N195" s="54"/>
      <c r="O195" s="37"/>
    </row>
    <row r="196" spans="1:15" ht="31.5" customHeight="1" thickBot="1" x14ac:dyDescent="0.3">
      <c r="A196" s="54" t="s">
        <v>318</v>
      </c>
      <c r="B196" s="54"/>
      <c r="C196" s="54"/>
      <c r="D196" s="54"/>
      <c r="E196" s="54"/>
      <c r="F196" s="54"/>
      <c r="G196" s="54"/>
      <c r="H196" s="54"/>
      <c r="I196" s="54"/>
      <c r="J196" s="54"/>
      <c r="K196" s="54"/>
      <c r="L196" s="54"/>
      <c r="M196" s="54"/>
      <c r="N196" s="54"/>
      <c r="O196" s="37"/>
    </row>
    <row r="197" spans="1:15" ht="57.75" customHeight="1" thickBot="1" x14ac:dyDescent="0.3">
      <c r="A197" s="76" t="s">
        <v>173</v>
      </c>
      <c r="B197" s="77"/>
      <c r="C197" s="77"/>
      <c r="D197" s="77"/>
      <c r="E197" s="77"/>
      <c r="F197" s="77"/>
      <c r="G197" s="77"/>
      <c r="H197" s="77"/>
      <c r="I197" s="77"/>
      <c r="J197" s="47">
        <v>3378792</v>
      </c>
      <c r="K197" s="48">
        <v>284235</v>
      </c>
      <c r="L197" s="48">
        <v>3144787</v>
      </c>
      <c r="M197" s="48">
        <v>234005</v>
      </c>
      <c r="N197" s="49">
        <v>3663027</v>
      </c>
      <c r="O197" s="37"/>
    </row>
  </sheetData>
  <mergeCells count="162">
    <mergeCell ref="A5:N5"/>
    <mergeCell ref="A66:N66"/>
    <mergeCell ref="A132:N132"/>
    <mergeCell ref="A137:N137"/>
    <mergeCell ref="A146:N146"/>
    <mergeCell ref="A192:N192"/>
    <mergeCell ref="A194:N194"/>
    <mergeCell ref="A195:N195"/>
    <mergeCell ref="A196:N196"/>
    <mergeCell ref="A190:N190"/>
    <mergeCell ref="A191:N191"/>
    <mergeCell ref="A185:N185"/>
    <mergeCell ref="A186:N186"/>
    <mergeCell ref="A187:N187"/>
    <mergeCell ref="A159:N159"/>
    <mergeCell ref="A189:N189"/>
    <mergeCell ref="A181:N181"/>
    <mergeCell ref="A182:N182"/>
    <mergeCell ref="A183:N183"/>
    <mergeCell ref="A165:N165"/>
    <mergeCell ref="A112:N112"/>
    <mergeCell ref="A107:N107"/>
    <mergeCell ref="A148:N148"/>
    <mergeCell ref="A149:N149"/>
    <mergeCell ref="A197:I197"/>
    <mergeCell ref="A175:N175"/>
    <mergeCell ref="A177:N177"/>
    <mergeCell ref="A178:N178"/>
    <mergeCell ref="A179:N179"/>
    <mergeCell ref="A131:N131"/>
    <mergeCell ref="A173:N173"/>
    <mergeCell ref="A174:N174"/>
    <mergeCell ref="A126:N126"/>
    <mergeCell ref="A166:N166"/>
    <mergeCell ref="A167:N167"/>
    <mergeCell ref="A169:N169"/>
    <mergeCell ref="A170:N170"/>
    <mergeCell ref="A171:N171"/>
    <mergeCell ref="A141:N141"/>
    <mergeCell ref="A143:N143"/>
    <mergeCell ref="A144:N144"/>
    <mergeCell ref="A145:N145"/>
    <mergeCell ref="A139:N139"/>
    <mergeCell ref="A140:N140"/>
    <mergeCell ref="A154:N154"/>
    <mergeCell ref="A161:N161"/>
    <mergeCell ref="A162:N162"/>
    <mergeCell ref="A163:N163"/>
    <mergeCell ref="A150:N150"/>
    <mergeCell ref="A152:N152"/>
    <mergeCell ref="A153:N153"/>
    <mergeCell ref="A156:N156"/>
    <mergeCell ref="A157:N157"/>
    <mergeCell ref="A158:N158"/>
    <mergeCell ref="A117:N117"/>
    <mergeCell ref="A130:N130"/>
    <mergeCell ref="A134:N134"/>
    <mergeCell ref="A135:N135"/>
    <mergeCell ref="A136:N136"/>
    <mergeCell ref="A119:N119"/>
    <mergeCell ref="A120:N120"/>
    <mergeCell ref="A121:N121"/>
    <mergeCell ref="A128:N128"/>
    <mergeCell ref="A129:N129"/>
    <mergeCell ref="A93:N93"/>
    <mergeCell ref="A110:N110"/>
    <mergeCell ref="A111:N111"/>
    <mergeCell ref="A114:N114"/>
    <mergeCell ref="A115:N115"/>
    <mergeCell ref="A116:N116"/>
    <mergeCell ref="A106:N106"/>
    <mergeCell ref="A99:N99"/>
    <mergeCell ref="A100:N100"/>
    <mergeCell ref="A101:N101"/>
    <mergeCell ref="A109:N109"/>
    <mergeCell ref="A95:N95"/>
    <mergeCell ref="A96:N96"/>
    <mergeCell ref="A97:N97"/>
    <mergeCell ref="A104:N104"/>
    <mergeCell ref="A105:N105"/>
    <mergeCell ref="A102:N102"/>
    <mergeCell ref="A88:N88"/>
    <mergeCell ref="A90:N90"/>
    <mergeCell ref="A91:N91"/>
    <mergeCell ref="A92:N92"/>
    <mergeCell ref="A79:N79"/>
    <mergeCell ref="A82:N82"/>
    <mergeCell ref="A83:N83"/>
    <mergeCell ref="A84:N84"/>
    <mergeCell ref="A86:N86"/>
    <mergeCell ref="A80:N80"/>
    <mergeCell ref="A74:N74"/>
    <mergeCell ref="A77:N77"/>
    <mergeCell ref="A78:N78"/>
    <mergeCell ref="A64:N64"/>
    <mergeCell ref="A65:N65"/>
    <mergeCell ref="A68:N68"/>
    <mergeCell ref="A69:N69"/>
    <mergeCell ref="A70:N70"/>
    <mergeCell ref="A87:N87"/>
    <mergeCell ref="A75:N75"/>
    <mergeCell ref="A61:N61"/>
    <mergeCell ref="A63:N63"/>
    <mergeCell ref="A51:N51"/>
    <mergeCell ref="A52:N52"/>
    <mergeCell ref="A53:N53"/>
    <mergeCell ref="A55:N55"/>
    <mergeCell ref="A56:N56"/>
    <mergeCell ref="A72:N72"/>
    <mergeCell ref="A73:N73"/>
    <mergeCell ref="A49:N49"/>
    <mergeCell ref="A37:N37"/>
    <mergeCell ref="A39:N39"/>
    <mergeCell ref="A40:N40"/>
    <mergeCell ref="A41:N41"/>
    <mergeCell ref="A43:N43"/>
    <mergeCell ref="A57:N57"/>
    <mergeCell ref="A59:N59"/>
    <mergeCell ref="A60:N60"/>
    <mergeCell ref="A24:N24"/>
    <mergeCell ref="A25:N25"/>
    <mergeCell ref="A27:N27"/>
    <mergeCell ref="A28:N28"/>
    <mergeCell ref="A29:N29"/>
    <mergeCell ref="A44:N44"/>
    <mergeCell ref="A45:N45"/>
    <mergeCell ref="A47:N47"/>
    <mergeCell ref="A48:N48"/>
    <mergeCell ref="J1:N1"/>
    <mergeCell ref="J2:N2"/>
    <mergeCell ref="A1:A3"/>
    <mergeCell ref="B1:B3"/>
    <mergeCell ref="H1:H3"/>
    <mergeCell ref="I1:I3"/>
    <mergeCell ref="C1:C3"/>
    <mergeCell ref="D1:D3"/>
    <mergeCell ref="E1:F1"/>
    <mergeCell ref="G1:G3"/>
    <mergeCell ref="A4:N4"/>
    <mergeCell ref="A7:N7"/>
    <mergeCell ref="A8:N8"/>
    <mergeCell ref="A9:N9"/>
    <mergeCell ref="A123:N123"/>
    <mergeCell ref="A124:N124"/>
    <mergeCell ref="A125:N125"/>
    <mergeCell ref="E2:E3"/>
    <mergeCell ref="F2:F3"/>
    <mergeCell ref="A13:N13"/>
    <mergeCell ref="A19:N19"/>
    <mergeCell ref="A20:N20"/>
    <mergeCell ref="A21:N21"/>
    <mergeCell ref="A23:N23"/>
    <mergeCell ref="A15:N15"/>
    <mergeCell ref="A16:N16"/>
    <mergeCell ref="A17:N17"/>
    <mergeCell ref="A11:N11"/>
    <mergeCell ref="A12:N12"/>
    <mergeCell ref="A31:N31"/>
    <mergeCell ref="A32:N32"/>
    <mergeCell ref="A33:N33"/>
    <mergeCell ref="A35:N35"/>
    <mergeCell ref="A36:N36"/>
  </mergeCells>
  <dataValidations count="1">
    <dataValidation type="decimal" allowBlank="1" showInputMessage="1" showErrorMessage="1" errorTitle="CHYBA" error="Zadajte iba ČÍSELNÚ HODNOTU" sqref="J6:M6 J14:M14 J10:M10 J193:M193 J22:M22 J155:M155 J26:M26 J30:M30 J34:M34 J46:M46 J38:M38 J42:M42 J50:M50 J54:M54 J58:M58 J62:M62 J67:M67 J71:M71 J76:M76 J81:M81 J85:M85 J89:M89 K98 J103:M103 J108:M108 J113:M113 J118:M118 J127:M127 J133:M133 J147:M147 J160:M160 J164:M164 J168:M168 J172:M172 J138:M138 J176:M176 J142:M142 J180:M180 J184:M184 J188:M188 J94:M94 J151:M151 J122:M122 K18:M18">
      <formula1>0</formula1>
      <formula2>10000000</formula2>
    </dataValidation>
  </dataValidations>
  <pageMargins left="0.51181102362204722" right="0.51181102362204722" top="1.1023622047244095" bottom="0.70866141732283472" header="0.31496062992125984" footer="0.31496062992125984"/>
  <pageSetup paperSize="9" scale="63" fitToWidth="0" fitToHeight="0" orientation="landscape" r:id="rId1"/>
  <headerFooter>
    <oddHeader xml:space="preserve">&amp;C&amp;"Times New Roman,Normálne"
NÁVRH 
Plán hlavných úloh &amp;UVýskumného ústavu vodného hospodárstva&amp;U na rok 2026&amp;R&amp;"Times New Roman,Normálne"podľa vzoru: 
Príloha č.1 k pokynu ministra
 č. 1/2024-2
 </oddHeader>
    <oddFooter>&amp;LVypracoval: VÚVH
Dňa: 18.11.2025&amp;C&amp;P</oddFooter>
  </headerFooter>
  <rowBreaks count="16" manualBreakCount="16">
    <brk id="13" max="13" man="1"/>
    <brk id="25" max="13" man="1"/>
    <brk id="37" max="13" man="1"/>
    <brk id="49" max="13" man="1"/>
    <brk id="57" max="13" man="1"/>
    <brk id="70" max="13" man="1"/>
    <brk id="79" max="13" man="1"/>
    <brk id="88" max="13" man="1"/>
    <brk id="101" max="13" man="1"/>
    <brk id="106" max="13" man="1"/>
    <brk id="121" max="13" man="1"/>
    <brk id="136" max="13" man="1"/>
    <brk id="145" max="13" man="1"/>
    <brk id="158" max="13" man="1"/>
    <brk id="171" max="13" man="1"/>
    <brk id="187" max="1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7bb153f8-a385-4da1-9a2f-a45c2c62cf8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DF08F9588DC954E95C7F649DCA9DC91" ma:contentTypeVersion="14" ma:contentTypeDescription="Create a new document." ma:contentTypeScope="" ma:versionID="bdf8f6630deb01013e77631592db04b1">
  <xsd:schema xmlns:xsd="http://www.w3.org/2001/XMLSchema" xmlns:xs="http://www.w3.org/2001/XMLSchema" xmlns:p="http://schemas.microsoft.com/office/2006/metadata/properties" xmlns:ns3="7bb153f8-a385-4da1-9a2f-a45c2c62cf84" xmlns:ns4="2f88f473-30ce-42fa-a659-9999571ff305" targetNamespace="http://schemas.microsoft.com/office/2006/metadata/properties" ma:root="true" ma:fieldsID="f649d105aee6cb97cbb966e5781129c0" ns3:_="" ns4:_="">
    <xsd:import namespace="7bb153f8-a385-4da1-9a2f-a45c2c62cf84"/>
    <xsd:import namespace="2f88f473-30ce-42fa-a659-9999571ff305"/>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GenerationTime" minOccurs="0"/>
                <xsd:element ref="ns3:MediaServiceEventHashCode" minOccurs="0"/>
                <xsd:element ref="ns3:MediaLengthInSeconds" minOccurs="0"/>
                <xsd:element ref="ns3:MediaServiceSystemTags" minOccurs="0"/>
                <xsd:element ref="ns3:MediaServiceOCR" minOccurs="0"/>
                <xsd:element ref="ns3:MediaServiceSearchPropertie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b153f8-a385-4da1-9a2f-a45c2c62cf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SystemTags" ma:index="18" nillable="true" ma:displayName="MediaServiceSystemTags" ma:hidden="true" ma:internalName="MediaServiceSystemTags" ma:readOnly="true">
      <xsd:simpleType>
        <xsd:restriction base="dms:Note"/>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f88f473-30ce-42fa-a659-9999571ff30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CCB25DE-4882-4AB2-AFF9-5D7F5A077B79}">
  <ds:schemaRefs>
    <ds:schemaRef ds:uri="http://schemas.microsoft.com/office/2006/documentManagement/types"/>
    <ds:schemaRef ds:uri="7bb153f8-a385-4da1-9a2f-a45c2c62cf84"/>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2f88f473-30ce-42fa-a659-9999571ff305"/>
    <ds:schemaRef ds:uri="http://www.w3.org/XML/1998/namespace"/>
  </ds:schemaRefs>
</ds:datastoreItem>
</file>

<file path=customXml/itemProps2.xml><?xml version="1.0" encoding="utf-8"?>
<ds:datastoreItem xmlns:ds="http://schemas.openxmlformats.org/officeDocument/2006/customXml" ds:itemID="{C473B7F1-DFDC-4EAD-9791-1311A9DFF816}">
  <ds:schemaRefs>
    <ds:schemaRef ds:uri="http://schemas.microsoft.com/sharepoint/v3/contenttype/forms"/>
  </ds:schemaRefs>
</ds:datastoreItem>
</file>

<file path=customXml/itemProps3.xml><?xml version="1.0" encoding="utf-8"?>
<ds:datastoreItem xmlns:ds="http://schemas.openxmlformats.org/officeDocument/2006/customXml" ds:itemID="{554DD014-2B9D-42A9-AB15-A71208B75C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b153f8-a385-4da1-9a2f-a45c2c62cf84"/>
    <ds:schemaRef ds:uri="2f88f473-30ce-42fa-a659-9999571ff3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vt:i4>
      </vt:variant>
      <vt:variant>
        <vt:lpstr>Pomenované rozsahy</vt:lpstr>
      </vt:variant>
      <vt:variant>
        <vt:i4>1</vt:i4>
      </vt:variant>
    </vt:vector>
  </HeadingPairs>
  <TitlesOfParts>
    <vt:vector size="2" baseType="lpstr">
      <vt:lpstr>Návrh PHÚ</vt:lpstr>
      <vt:lpstr>'Návrh PHÚ'!Oblasť_tlače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Administrator</cp:lastModifiedBy>
  <cp:revision/>
  <cp:lastPrinted>2025-12-17T09:14:45Z</cp:lastPrinted>
  <dcterms:created xsi:type="dcterms:W3CDTF">2023-07-28T11:31:44Z</dcterms:created>
  <dcterms:modified xsi:type="dcterms:W3CDTF">2025-12-17T10:36:24Z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0x0101007DF08F9588DC954E95C7F649DCA9DC91</vt:lpwstr>
  </property>
</Properties>
</file>